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104" i="1" l="1"/>
  <c r="G103" i="1"/>
  <c r="A103" i="1"/>
  <c r="G101" i="1"/>
  <c r="A101" i="1"/>
  <c r="J87" i="1"/>
  <c r="I87" i="1"/>
  <c r="H87" i="1"/>
  <c r="G87" i="1"/>
  <c r="F87" i="1"/>
  <c r="E87" i="1"/>
  <c r="D87" i="1"/>
  <c r="J85" i="1"/>
  <c r="I85" i="1"/>
  <c r="H85" i="1"/>
  <c r="G85" i="1"/>
  <c r="F85" i="1"/>
  <c r="E85" i="1"/>
  <c r="D85" i="1"/>
  <c r="J84" i="1"/>
  <c r="I84" i="1"/>
  <c r="H84" i="1"/>
  <c r="G84" i="1"/>
  <c r="F84" i="1"/>
  <c r="E84" i="1"/>
  <c r="D84" i="1"/>
  <c r="J83" i="1"/>
  <c r="I83" i="1"/>
  <c r="H83" i="1"/>
  <c r="G83" i="1"/>
  <c r="F83" i="1"/>
  <c r="E83" i="1"/>
  <c r="D83" i="1"/>
  <c r="J82" i="1"/>
  <c r="I82" i="1"/>
  <c r="H82" i="1"/>
  <c r="G82" i="1"/>
  <c r="F82" i="1"/>
  <c r="E82" i="1"/>
  <c r="D82" i="1"/>
  <c r="J81" i="1"/>
  <c r="I81" i="1"/>
  <c r="H81" i="1"/>
  <c r="G81" i="1"/>
  <c r="F81" i="1"/>
  <c r="E81" i="1"/>
  <c r="D81" i="1"/>
  <c r="J80" i="1"/>
  <c r="I80" i="1"/>
  <c r="H80" i="1"/>
  <c r="G80" i="1"/>
  <c r="F80" i="1"/>
  <c r="E80" i="1"/>
  <c r="D80" i="1"/>
  <c r="J79" i="1"/>
  <c r="I79" i="1"/>
  <c r="H79" i="1"/>
  <c r="G79" i="1"/>
  <c r="F79" i="1"/>
  <c r="E79" i="1"/>
  <c r="D79" i="1"/>
  <c r="J78" i="1"/>
  <c r="I78" i="1"/>
  <c r="H78" i="1"/>
  <c r="G78" i="1"/>
  <c r="F78" i="1"/>
  <c r="E78" i="1"/>
  <c r="D78" i="1"/>
  <c r="J77" i="1"/>
  <c r="I77" i="1"/>
  <c r="H77" i="1"/>
  <c r="G77" i="1"/>
  <c r="F77" i="1"/>
  <c r="E77" i="1"/>
  <c r="D77" i="1"/>
  <c r="J76" i="1"/>
  <c r="I76" i="1"/>
  <c r="H76" i="1"/>
  <c r="G76" i="1"/>
  <c r="F76" i="1"/>
  <c r="E76" i="1"/>
  <c r="D76" i="1"/>
  <c r="J75" i="1"/>
  <c r="I75" i="1"/>
  <c r="H75" i="1"/>
  <c r="G75" i="1"/>
  <c r="F75" i="1"/>
  <c r="E75" i="1"/>
  <c r="D75" i="1"/>
  <c r="J74" i="1"/>
  <c r="I74" i="1"/>
  <c r="H74" i="1"/>
  <c r="G74" i="1"/>
  <c r="F74" i="1"/>
  <c r="E74" i="1"/>
  <c r="D74" i="1"/>
  <c r="J73" i="1"/>
  <c r="I73" i="1"/>
  <c r="H73" i="1"/>
  <c r="G73" i="1"/>
  <c r="F73" i="1"/>
  <c r="E73" i="1"/>
  <c r="D73" i="1"/>
  <c r="J72" i="1"/>
  <c r="I72" i="1"/>
  <c r="H72" i="1"/>
  <c r="G72" i="1"/>
  <c r="F72" i="1"/>
  <c r="E72" i="1"/>
  <c r="D72" i="1"/>
  <c r="J71" i="1"/>
  <c r="I71" i="1"/>
  <c r="H71" i="1"/>
  <c r="G71" i="1"/>
  <c r="F71" i="1"/>
  <c r="E71" i="1"/>
  <c r="D71" i="1"/>
  <c r="J70" i="1"/>
  <c r="I70" i="1"/>
  <c r="H70" i="1"/>
  <c r="G70" i="1"/>
  <c r="F70" i="1"/>
  <c r="E70" i="1"/>
  <c r="D70" i="1"/>
  <c r="J69" i="1"/>
  <c r="I69" i="1"/>
  <c r="H69" i="1"/>
  <c r="G69" i="1"/>
  <c r="F69" i="1"/>
  <c r="E69" i="1"/>
  <c r="D69" i="1"/>
  <c r="J68" i="1"/>
  <c r="I68" i="1"/>
  <c r="H68" i="1"/>
  <c r="G68" i="1"/>
  <c r="F68" i="1"/>
  <c r="E68" i="1"/>
  <c r="D68" i="1"/>
  <c r="J67" i="1"/>
  <c r="I67" i="1"/>
  <c r="H67" i="1"/>
  <c r="G67" i="1"/>
  <c r="F67" i="1"/>
  <c r="E67" i="1"/>
  <c r="D67" i="1"/>
  <c r="J66" i="1"/>
  <c r="I66" i="1"/>
  <c r="H66" i="1"/>
  <c r="G66" i="1"/>
  <c r="F66" i="1"/>
  <c r="E66" i="1"/>
  <c r="D66" i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D64" i="1"/>
  <c r="J63" i="1"/>
  <c r="I63" i="1"/>
  <c r="H63" i="1"/>
  <c r="G63" i="1"/>
  <c r="F63" i="1"/>
  <c r="E63" i="1"/>
  <c r="D63" i="1"/>
  <c r="J62" i="1"/>
  <c r="I62" i="1"/>
  <c r="H62" i="1"/>
  <c r="G62" i="1"/>
  <c r="F62" i="1"/>
  <c r="E62" i="1"/>
  <c r="D62" i="1"/>
  <c r="J61" i="1"/>
  <c r="I61" i="1"/>
  <c r="H61" i="1"/>
  <c r="G61" i="1"/>
  <c r="F61" i="1"/>
  <c r="E61" i="1"/>
  <c r="D61" i="1"/>
  <c r="J60" i="1"/>
  <c r="I60" i="1"/>
  <c r="H60" i="1"/>
  <c r="G60" i="1"/>
  <c r="F60" i="1"/>
  <c r="E60" i="1"/>
  <c r="D60" i="1"/>
  <c r="J59" i="1"/>
  <c r="I59" i="1"/>
  <c r="H59" i="1"/>
  <c r="G59" i="1"/>
  <c r="F59" i="1"/>
  <c r="E59" i="1"/>
  <c r="D59" i="1"/>
  <c r="J58" i="1"/>
  <c r="I58" i="1"/>
  <c r="H58" i="1"/>
  <c r="G58" i="1"/>
  <c r="F58" i="1"/>
  <c r="E58" i="1"/>
  <c r="J57" i="1"/>
  <c r="I57" i="1"/>
  <c r="H57" i="1"/>
  <c r="G57" i="1"/>
  <c r="F57" i="1"/>
  <c r="E57" i="1"/>
  <c r="D57" i="1"/>
  <c r="J56" i="1"/>
  <c r="I56" i="1"/>
  <c r="H56" i="1"/>
  <c r="G56" i="1"/>
  <c r="F56" i="1"/>
  <c r="E56" i="1"/>
  <c r="D56" i="1"/>
  <c r="J55" i="1"/>
  <c r="I55" i="1"/>
  <c r="H55" i="1"/>
  <c r="G55" i="1"/>
  <c r="F55" i="1"/>
  <c r="E55" i="1"/>
  <c r="D55" i="1"/>
  <c r="J54" i="1"/>
  <c r="I54" i="1"/>
  <c r="H54" i="1"/>
  <c r="G54" i="1"/>
  <c r="F54" i="1"/>
  <c r="E54" i="1"/>
  <c r="D54" i="1"/>
  <c r="J53" i="1"/>
  <c r="I53" i="1"/>
  <c r="H53" i="1"/>
  <c r="G53" i="1"/>
  <c r="F53" i="1"/>
  <c r="E53" i="1"/>
  <c r="D53" i="1"/>
  <c r="J52" i="1"/>
  <c r="I52" i="1"/>
  <c r="H52" i="1"/>
  <c r="G52" i="1"/>
  <c r="F52" i="1"/>
  <c r="E52" i="1"/>
  <c r="D52" i="1"/>
  <c r="J51" i="1"/>
  <c r="I51" i="1"/>
  <c r="H51" i="1"/>
  <c r="G51" i="1"/>
  <c r="F51" i="1"/>
  <c r="E51" i="1"/>
  <c r="D51" i="1"/>
  <c r="J50" i="1"/>
  <c r="I50" i="1"/>
  <c r="H50" i="1"/>
  <c r="G50" i="1"/>
  <c r="F50" i="1"/>
  <c r="E50" i="1"/>
  <c r="D50" i="1"/>
  <c r="J49" i="1"/>
  <c r="I49" i="1"/>
  <c r="H49" i="1"/>
  <c r="G49" i="1"/>
  <c r="F49" i="1"/>
  <c r="E49" i="1"/>
  <c r="D49" i="1"/>
  <c r="J48" i="1"/>
  <c r="I48" i="1"/>
  <c r="H48" i="1"/>
  <c r="G48" i="1"/>
  <c r="F48" i="1"/>
  <c r="E48" i="1"/>
  <c r="D48" i="1"/>
  <c r="J47" i="1"/>
  <c r="I47" i="1"/>
  <c r="H47" i="1"/>
  <c r="G47" i="1"/>
  <c r="F47" i="1"/>
  <c r="E47" i="1"/>
  <c r="D47" i="1"/>
  <c r="J46" i="1"/>
  <c r="I46" i="1"/>
  <c r="H46" i="1"/>
  <c r="G46" i="1"/>
  <c r="F46" i="1"/>
  <c r="E46" i="1"/>
  <c r="D46" i="1"/>
  <c r="J45" i="1"/>
  <c r="I45" i="1"/>
  <c r="H45" i="1"/>
  <c r="G45" i="1"/>
  <c r="F45" i="1"/>
  <c r="E45" i="1"/>
  <c r="D45" i="1"/>
  <c r="J44" i="1"/>
  <c r="I44" i="1"/>
  <c r="H44" i="1"/>
  <c r="G44" i="1"/>
  <c r="F44" i="1"/>
  <c r="E44" i="1"/>
  <c r="D44" i="1"/>
  <c r="J43" i="1"/>
  <c r="I43" i="1"/>
  <c r="H43" i="1"/>
  <c r="G43" i="1"/>
  <c r="F43" i="1"/>
  <c r="E43" i="1"/>
  <c r="D43" i="1"/>
  <c r="J42" i="1"/>
  <c r="I42" i="1"/>
  <c r="F42" i="1"/>
  <c r="E42" i="1"/>
  <c r="J41" i="1"/>
  <c r="I41" i="1"/>
  <c r="H41" i="1"/>
  <c r="G41" i="1"/>
  <c r="F41" i="1"/>
  <c r="E41" i="1"/>
  <c r="D41" i="1"/>
  <c r="J40" i="1"/>
  <c r="I40" i="1"/>
  <c r="F40" i="1"/>
  <c r="E40" i="1"/>
  <c r="J39" i="1"/>
  <c r="I39" i="1"/>
  <c r="F39" i="1"/>
  <c r="E39" i="1"/>
  <c r="J38" i="1"/>
  <c r="I38" i="1"/>
  <c r="F38" i="1"/>
  <c r="E38" i="1"/>
  <c r="J37" i="1"/>
  <c r="I37" i="1"/>
  <c r="F37" i="1"/>
  <c r="J36" i="1"/>
  <c r="I36" i="1"/>
  <c r="H36" i="1"/>
  <c r="G36" i="1"/>
  <c r="F36" i="1"/>
  <c r="E36" i="1"/>
  <c r="D36" i="1"/>
  <c r="J35" i="1"/>
  <c r="I35" i="1"/>
  <c r="F35" i="1"/>
  <c r="E35" i="1"/>
  <c r="J34" i="1"/>
  <c r="I34" i="1"/>
  <c r="F34" i="1"/>
  <c r="E34" i="1"/>
  <c r="J33" i="1"/>
  <c r="I33" i="1"/>
  <c r="H33" i="1"/>
  <c r="G33" i="1"/>
  <c r="F33" i="1"/>
  <c r="E33" i="1"/>
  <c r="D33" i="1"/>
  <c r="J32" i="1"/>
  <c r="I32" i="1"/>
  <c r="H32" i="1"/>
  <c r="G32" i="1"/>
  <c r="F32" i="1"/>
  <c r="E32" i="1"/>
  <c r="D32" i="1"/>
  <c r="J31" i="1"/>
  <c r="I31" i="1"/>
  <c r="F31" i="1"/>
  <c r="E31" i="1"/>
  <c r="J30" i="1"/>
  <c r="I30" i="1"/>
  <c r="F30" i="1"/>
  <c r="E30" i="1"/>
  <c r="J29" i="1"/>
  <c r="I29" i="1"/>
  <c r="F29" i="1"/>
  <c r="J28" i="1"/>
  <c r="I28" i="1"/>
  <c r="H28" i="1"/>
  <c r="G28" i="1"/>
  <c r="F28" i="1"/>
  <c r="E28" i="1"/>
  <c r="D28" i="1"/>
  <c r="J27" i="1"/>
  <c r="I27" i="1"/>
  <c r="F27" i="1"/>
  <c r="J26" i="1"/>
  <c r="I26" i="1"/>
  <c r="F26" i="1"/>
  <c r="J25" i="1"/>
  <c r="I25" i="1"/>
  <c r="F25" i="1"/>
  <c r="E25" i="1"/>
  <c r="J24" i="1"/>
  <c r="I24" i="1"/>
  <c r="F24" i="1"/>
  <c r="E24" i="1"/>
  <c r="J23" i="1"/>
  <c r="I23" i="1"/>
  <c r="F23" i="1"/>
  <c r="E14" i="1"/>
  <c r="D14" i="1"/>
  <c r="D12" i="1"/>
  <c r="E12" i="1" s="1"/>
  <c r="J11" i="1"/>
  <c r="B11" i="1"/>
  <c r="J10" i="1"/>
  <c r="B10" i="1"/>
  <c r="J9" i="1"/>
  <c r="B9" i="1"/>
  <c r="A6" i="1"/>
  <c r="H5" i="1"/>
  <c r="G5" i="1"/>
  <c r="A5" i="1"/>
</calcChain>
</file>

<file path=xl/sharedStrings.xml><?xml version="1.0" encoding="utf-8"?>
<sst xmlns="http://schemas.openxmlformats.org/spreadsheetml/2006/main" count="111" uniqueCount="104">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</sst>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2" borderId="1" xfId="0" applyNumberFormat="1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left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164" fontId="6" fillId="0" borderId="5" xfId="0" applyNumberFormat="1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164" fontId="4" fillId="0" borderId="2" xfId="0" applyNumberFormat="1" applyFont="1" applyBorder="1" applyAlignment="1" applyProtection="1">
      <alignment horizontal="right" vertical="center" wrapText="1"/>
      <protection hidden="1"/>
    </xf>
    <xf numFmtId="0" fontId="0" fillId="2" borderId="0" xfId="0" applyFill="1"/>
    <xf numFmtId="0" fontId="18" fillId="0" borderId="0" xfId="0" applyFont="1"/>
    <xf numFmtId="0" fontId="1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V_kv2019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екології та природнії ресурсів Чернігвської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1</v>
          </cell>
        </row>
        <row r="9">
          <cell r="H9" t="str">
            <v>795</v>
          </cell>
        </row>
        <row r="10">
          <cell r="I10" t="str">
            <v>-</v>
          </cell>
        </row>
        <row r="13">
          <cell r="B13" t="str">
            <v>38709568</v>
          </cell>
        </row>
        <row r="14">
          <cell r="B14">
            <v>7410136600</v>
          </cell>
        </row>
        <row r="15">
          <cell r="B15">
            <v>410</v>
          </cell>
          <cell r="D15" t="str">
            <v>Орган державної влади</v>
          </cell>
        </row>
        <row r="17">
          <cell r="B17" t="str">
            <v>перше півріччя</v>
          </cell>
          <cell r="C17" t="str">
            <v>2019 р.</v>
          </cell>
        </row>
        <row r="26">
          <cell r="F26" t="str">
            <v>Сахневич К.В.</v>
          </cell>
        </row>
        <row r="28">
          <cell r="F28" t="str">
            <v>Ситенок І.Ф.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7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workbookViewId="0">
      <selection activeCell="A9" sqref="A9"/>
    </sheetView>
  </sheetViews>
  <sheetFormatPr defaultRowHeight="15" x14ac:dyDescent="0.25"/>
  <cols>
    <col min="1" max="1" width="66" customWidth="1"/>
    <col min="2" max="2" width="5" customWidth="1"/>
    <col min="3" max="3" width="4.42578125" customWidth="1"/>
    <col min="4" max="4" width="11.5703125" customWidth="1"/>
    <col min="5" max="5" width="11.85546875" customWidth="1"/>
    <col min="6" max="6" width="9.85546875" customWidth="1"/>
    <col min="7" max="7" width="12.5703125" customWidth="1"/>
    <col min="8" max="8" width="11.5703125" customWidth="1"/>
    <col min="9" max="9" width="12.28515625" hidden="1" customWidth="1"/>
    <col min="10" max="10" width="12.42578125" customWidth="1"/>
    <col min="14" max="14" width="10.140625" customWidth="1"/>
    <col min="257" max="257" width="66" customWidth="1"/>
    <col min="258" max="258" width="5" customWidth="1"/>
    <col min="259" max="259" width="4.42578125" customWidth="1"/>
    <col min="260" max="260" width="11.5703125" customWidth="1"/>
    <col min="261" max="261" width="11.85546875" customWidth="1"/>
    <col min="262" max="262" width="9.85546875" customWidth="1"/>
    <col min="263" max="263" width="12.5703125" customWidth="1"/>
    <col min="264" max="264" width="11.5703125" customWidth="1"/>
    <col min="265" max="265" width="0" hidden="1" customWidth="1"/>
    <col min="266" max="266" width="12.42578125" customWidth="1"/>
    <col min="270" max="270" width="10.140625" customWidth="1"/>
    <col min="513" max="513" width="66" customWidth="1"/>
    <col min="514" max="514" width="5" customWidth="1"/>
    <col min="515" max="515" width="4.42578125" customWidth="1"/>
    <col min="516" max="516" width="11.5703125" customWidth="1"/>
    <col min="517" max="517" width="11.85546875" customWidth="1"/>
    <col min="518" max="518" width="9.85546875" customWidth="1"/>
    <col min="519" max="519" width="12.5703125" customWidth="1"/>
    <col min="520" max="520" width="11.5703125" customWidth="1"/>
    <col min="521" max="521" width="0" hidden="1" customWidth="1"/>
    <col min="522" max="522" width="12.42578125" customWidth="1"/>
    <col min="526" max="526" width="10.140625" customWidth="1"/>
    <col min="769" max="769" width="66" customWidth="1"/>
    <col min="770" max="770" width="5" customWidth="1"/>
    <col min="771" max="771" width="4.42578125" customWidth="1"/>
    <col min="772" max="772" width="11.5703125" customWidth="1"/>
    <col min="773" max="773" width="11.85546875" customWidth="1"/>
    <col min="774" max="774" width="9.85546875" customWidth="1"/>
    <col min="775" max="775" width="12.5703125" customWidth="1"/>
    <col min="776" max="776" width="11.5703125" customWidth="1"/>
    <col min="777" max="777" width="0" hidden="1" customWidth="1"/>
    <col min="778" max="778" width="12.42578125" customWidth="1"/>
    <col min="782" max="782" width="10.140625" customWidth="1"/>
    <col min="1025" max="1025" width="66" customWidth="1"/>
    <col min="1026" max="1026" width="5" customWidth="1"/>
    <col min="1027" max="1027" width="4.42578125" customWidth="1"/>
    <col min="1028" max="1028" width="11.5703125" customWidth="1"/>
    <col min="1029" max="1029" width="11.85546875" customWidth="1"/>
    <col min="1030" max="1030" width="9.85546875" customWidth="1"/>
    <col min="1031" max="1031" width="12.5703125" customWidth="1"/>
    <col min="1032" max="1032" width="11.5703125" customWidth="1"/>
    <col min="1033" max="1033" width="0" hidden="1" customWidth="1"/>
    <col min="1034" max="1034" width="12.42578125" customWidth="1"/>
    <col min="1038" max="1038" width="10.140625" customWidth="1"/>
    <col min="1281" max="1281" width="66" customWidth="1"/>
    <col min="1282" max="1282" width="5" customWidth="1"/>
    <col min="1283" max="1283" width="4.42578125" customWidth="1"/>
    <col min="1284" max="1284" width="11.5703125" customWidth="1"/>
    <col min="1285" max="1285" width="11.85546875" customWidth="1"/>
    <col min="1286" max="1286" width="9.85546875" customWidth="1"/>
    <col min="1287" max="1287" width="12.5703125" customWidth="1"/>
    <col min="1288" max="1288" width="11.5703125" customWidth="1"/>
    <col min="1289" max="1289" width="0" hidden="1" customWidth="1"/>
    <col min="1290" max="1290" width="12.42578125" customWidth="1"/>
    <col min="1294" max="1294" width="10.140625" customWidth="1"/>
    <col min="1537" max="1537" width="66" customWidth="1"/>
    <col min="1538" max="1538" width="5" customWidth="1"/>
    <col min="1539" max="1539" width="4.42578125" customWidth="1"/>
    <col min="1540" max="1540" width="11.5703125" customWidth="1"/>
    <col min="1541" max="1541" width="11.85546875" customWidth="1"/>
    <col min="1542" max="1542" width="9.85546875" customWidth="1"/>
    <col min="1543" max="1543" width="12.5703125" customWidth="1"/>
    <col min="1544" max="1544" width="11.5703125" customWidth="1"/>
    <col min="1545" max="1545" width="0" hidden="1" customWidth="1"/>
    <col min="1546" max="1546" width="12.42578125" customWidth="1"/>
    <col min="1550" max="1550" width="10.140625" customWidth="1"/>
    <col min="1793" max="1793" width="66" customWidth="1"/>
    <col min="1794" max="1794" width="5" customWidth="1"/>
    <col min="1795" max="1795" width="4.42578125" customWidth="1"/>
    <col min="1796" max="1796" width="11.5703125" customWidth="1"/>
    <col min="1797" max="1797" width="11.85546875" customWidth="1"/>
    <col min="1798" max="1798" width="9.85546875" customWidth="1"/>
    <col min="1799" max="1799" width="12.5703125" customWidth="1"/>
    <col min="1800" max="1800" width="11.5703125" customWidth="1"/>
    <col min="1801" max="1801" width="0" hidden="1" customWidth="1"/>
    <col min="1802" max="1802" width="12.42578125" customWidth="1"/>
    <col min="1806" max="1806" width="10.140625" customWidth="1"/>
    <col min="2049" max="2049" width="66" customWidth="1"/>
    <col min="2050" max="2050" width="5" customWidth="1"/>
    <col min="2051" max="2051" width="4.42578125" customWidth="1"/>
    <col min="2052" max="2052" width="11.5703125" customWidth="1"/>
    <col min="2053" max="2053" width="11.85546875" customWidth="1"/>
    <col min="2054" max="2054" width="9.85546875" customWidth="1"/>
    <col min="2055" max="2055" width="12.5703125" customWidth="1"/>
    <col min="2056" max="2056" width="11.5703125" customWidth="1"/>
    <col min="2057" max="2057" width="0" hidden="1" customWidth="1"/>
    <col min="2058" max="2058" width="12.42578125" customWidth="1"/>
    <col min="2062" max="2062" width="10.140625" customWidth="1"/>
    <col min="2305" max="2305" width="66" customWidth="1"/>
    <col min="2306" max="2306" width="5" customWidth="1"/>
    <col min="2307" max="2307" width="4.42578125" customWidth="1"/>
    <col min="2308" max="2308" width="11.5703125" customWidth="1"/>
    <col min="2309" max="2309" width="11.85546875" customWidth="1"/>
    <col min="2310" max="2310" width="9.85546875" customWidth="1"/>
    <col min="2311" max="2311" width="12.5703125" customWidth="1"/>
    <col min="2312" max="2312" width="11.5703125" customWidth="1"/>
    <col min="2313" max="2313" width="0" hidden="1" customWidth="1"/>
    <col min="2314" max="2314" width="12.42578125" customWidth="1"/>
    <col min="2318" max="2318" width="10.140625" customWidth="1"/>
    <col min="2561" max="2561" width="66" customWidth="1"/>
    <col min="2562" max="2562" width="5" customWidth="1"/>
    <col min="2563" max="2563" width="4.42578125" customWidth="1"/>
    <col min="2564" max="2564" width="11.5703125" customWidth="1"/>
    <col min="2565" max="2565" width="11.85546875" customWidth="1"/>
    <col min="2566" max="2566" width="9.85546875" customWidth="1"/>
    <col min="2567" max="2567" width="12.5703125" customWidth="1"/>
    <col min="2568" max="2568" width="11.5703125" customWidth="1"/>
    <col min="2569" max="2569" width="0" hidden="1" customWidth="1"/>
    <col min="2570" max="2570" width="12.42578125" customWidth="1"/>
    <col min="2574" max="2574" width="10.140625" customWidth="1"/>
    <col min="2817" max="2817" width="66" customWidth="1"/>
    <col min="2818" max="2818" width="5" customWidth="1"/>
    <col min="2819" max="2819" width="4.42578125" customWidth="1"/>
    <col min="2820" max="2820" width="11.5703125" customWidth="1"/>
    <col min="2821" max="2821" width="11.85546875" customWidth="1"/>
    <col min="2822" max="2822" width="9.85546875" customWidth="1"/>
    <col min="2823" max="2823" width="12.5703125" customWidth="1"/>
    <col min="2824" max="2824" width="11.5703125" customWidth="1"/>
    <col min="2825" max="2825" width="0" hidden="1" customWidth="1"/>
    <col min="2826" max="2826" width="12.42578125" customWidth="1"/>
    <col min="2830" max="2830" width="10.140625" customWidth="1"/>
    <col min="3073" max="3073" width="66" customWidth="1"/>
    <col min="3074" max="3074" width="5" customWidth="1"/>
    <col min="3075" max="3075" width="4.42578125" customWidth="1"/>
    <col min="3076" max="3076" width="11.5703125" customWidth="1"/>
    <col min="3077" max="3077" width="11.85546875" customWidth="1"/>
    <col min="3078" max="3078" width="9.85546875" customWidth="1"/>
    <col min="3079" max="3079" width="12.5703125" customWidth="1"/>
    <col min="3080" max="3080" width="11.5703125" customWidth="1"/>
    <col min="3081" max="3081" width="0" hidden="1" customWidth="1"/>
    <col min="3082" max="3082" width="12.42578125" customWidth="1"/>
    <col min="3086" max="3086" width="10.140625" customWidth="1"/>
    <col min="3329" max="3329" width="66" customWidth="1"/>
    <col min="3330" max="3330" width="5" customWidth="1"/>
    <col min="3331" max="3331" width="4.42578125" customWidth="1"/>
    <col min="3332" max="3332" width="11.5703125" customWidth="1"/>
    <col min="3333" max="3333" width="11.85546875" customWidth="1"/>
    <col min="3334" max="3334" width="9.85546875" customWidth="1"/>
    <col min="3335" max="3335" width="12.5703125" customWidth="1"/>
    <col min="3336" max="3336" width="11.5703125" customWidth="1"/>
    <col min="3337" max="3337" width="0" hidden="1" customWidth="1"/>
    <col min="3338" max="3338" width="12.42578125" customWidth="1"/>
    <col min="3342" max="3342" width="10.140625" customWidth="1"/>
    <col min="3585" max="3585" width="66" customWidth="1"/>
    <col min="3586" max="3586" width="5" customWidth="1"/>
    <col min="3587" max="3587" width="4.42578125" customWidth="1"/>
    <col min="3588" max="3588" width="11.5703125" customWidth="1"/>
    <col min="3589" max="3589" width="11.85546875" customWidth="1"/>
    <col min="3590" max="3590" width="9.85546875" customWidth="1"/>
    <col min="3591" max="3591" width="12.5703125" customWidth="1"/>
    <col min="3592" max="3592" width="11.5703125" customWidth="1"/>
    <col min="3593" max="3593" width="0" hidden="1" customWidth="1"/>
    <col min="3594" max="3594" width="12.42578125" customWidth="1"/>
    <col min="3598" max="3598" width="10.140625" customWidth="1"/>
    <col min="3841" max="3841" width="66" customWidth="1"/>
    <col min="3842" max="3842" width="5" customWidth="1"/>
    <col min="3843" max="3843" width="4.42578125" customWidth="1"/>
    <col min="3844" max="3844" width="11.5703125" customWidth="1"/>
    <col min="3845" max="3845" width="11.85546875" customWidth="1"/>
    <col min="3846" max="3846" width="9.85546875" customWidth="1"/>
    <col min="3847" max="3847" width="12.5703125" customWidth="1"/>
    <col min="3848" max="3848" width="11.5703125" customWidth="1"/>
    <col min="3849" max="3849" width="0" hidden="1" customWidth="1"/>
    <col min="3850" max="3850" width="12.42578125" customWidth="1"/>
    <col min="3854" max="3854" width="10.140625" customWidth="1"/>
    <col min="4097" max="4097" width="66" customWidth="1"/>
    <col min="4098" max="4098" width="5" customWidth="1"/>
    <col min="4099" max="4099" width="4.42578125" customWidth="1"/>
    <col min="4100" max="4100" width="11.5703125" customWidth="1"/>
    <col min="4101" max="4101" width="11.85546875" customWidth="1"/>
    <col min="4102" max="4102" width="9.85546875" customWidth="1"/>
    <col min="4103" max="4103" width="12.5703125" customWidth="1"/>
    <col min="4104" max="4104" width="11.5703125" customWidth="1"/>
    <col min="4105" max="4105" width="0" hidden="1" customWidth="1"/>
    <col min="4106" max="4106" width="12.42578125" customWidth="1"/>
    <col min="4110" max="4110" width="10.140625" customWidth="1"/>
    <col min="4353" max="4353" width="66" customWidth="1"/>
    <col min="4354" max="4354" width="5" customWidth="1"/>
    <col min="4355" max="4355" width="4.42578125" customWidth="1"/>
    <col min="4356" max="4356" width="11.5703125" customWidth="1"/>
    <col min="4357" max="4357" width="11.85546875" customWidth="1"/>
    <col min="4358" max="4358" width="9.85546875" customWidth="1"/>
    <col min="4359" max="4359" width="12.5703125" customWidth="1"/>
    <col min="4360" max="4360" width="11.5703125" customWidth="1"/>
    <col min="4361" max="4361" width="0" hidden="1" customWidth="1"/>
    <col min="4362" max="4362" width="12.42578125" customWidth="1"/>
    <col min="4366" max="4366" width="10.140625" customWidth="1"/>
    <col min="4609" max="4609" width="66" customWidth="1"/>
    <col min="4610" max="4610" width="5" customWidth="1"/>
    <col min="4611" max="4611" width="4.42578125" customWidth="1"/>
    <col min="4612" max="4612" width="11.5703125" customWidth="1"/>
    <col min="4613" max="4613" width="11.85546875" customWidth="1"/>
    <col min="4614" max="4614" width="9.85546875" customWidth="1"/>
    <col min="4615" max="4615" width="12.5703125" customWidth="1"/>
    <col min="4616" max="4616" width="11.5703125" customWidth="1"/>
    <col min="4617" max="4617" width="0" hidden="1" customWidth="1"/>
    <col min="4618" max="4618" width="12.42578125" customWidth="1"/>
    <col min="4622" max="4622" width="10.140625" customWidth="1"/>
    <col min="4865" max="4865" width="66" customWidth="1"/>
    <col min="4866" max="4866" width="5" customWidth="1"/>
    <col min="4867" max="4867" width="4.42578125" customWidth="1"/>
    <col min="4868" max="4868" width="11.5703125" customWidth="1"/>
    <col min="4869" max="4869" width="11.85546875" customWidth="1"/>
    <col min="4870" max="4870" width="9.85546875" customWidth="1"/>
    <col min="4871" max="4871" width="12.5703125" customWidth="1"/>
    <col min="4872" max="4872" width="11.5703125" customWidth="1"/>
    <col min="4873" max="4873" width="0" hidden="1" customWidth="1"/>
    <col min="4874" max="4874" width="12.42578125" customWidth="1"/>
    <col min="4878" max="4878" width="10.140625" customWidth="1"/>
    <col min="5121" max="5121" width="66" customWidth="1"/>
    <col min="5122" max="5122" width="5" customWidth="1"/>
    <col min="5123" max="5123" width="4.42578125" customWidth="1"/>
    <col min="5124" max="5124" width="11.5703125" customWidth="1"/>
    <col min="5125" max="5125" width="11.85546875" customWidth="1"/>
    <col min="5126" max="5126" width="9.85546875" customWidth="1"/>
    <col min="5127" max="5127" width="12.5703125" customWidth="1"/>
    <col min="5128" max="5128" width="11.5703125" customWidth="1"/>
    <col min="5129" max="5129" width="0" hidden="1" customWidth="1"/>
    <col min="5130" max="5130" width="12.42578125" customWidth="1"/>
    <col min="5134" max="5134" width="10.140625" customWidth="1"/>
    <col min="5377" max="5377" width="66" customWidth="1"/>
    <col min="5378" max="5378" width="5" customWidth="1"/>
    <col min="5379" max="5379" width="4.42578125" customWidth="1"/>
    <col min="5380" max="5380" width="11.5703125" customWidth="1"/>
    <col min="5381" max="5381" width="11.85546875" customWidth="1"/>
    <col min="5382" max="5382" width="9.85546875" customWidth="1"/>
    <col min="5383" max="5383" width="12.5703125" customWidth="1"/>
    <col min="5384" max="5384" width="11.5703125" customWidth="1"/>
    <col min="5385" max="5385" width="0" hidden="1" customWidth="1"/>
    <col min="5386" max="5386" width="12.42578125" customWidth="1"/>
    <col min="5390" max="5390" width="10.140625" customWidth="1"/>
    <col min="5633" max="5633" width="66" customWidth="1"/>
    <col min="5634" max="5634" width="5" customWidth="1"/>
    <col min="5635" max="5635" width="4.42578125" customWidth="1"/>
    <col min="5636" max="5636" width="11.5703125" customWidth="1"/>
    <col min="5637" max="5637" width="11.85546875" customWidth="1"/>
    <col min="5638" max="5638" width="9.85546875" customWidth="1"/>
    <col min="5639" max="5639" width="12.5703125" customWidth="1"/>
    <col min="5640" max="5640" width="11.5703125" customWidth="1"/>
    <col min="5641" max="5641" width="0" hidden="1" customWidth="1"/>
    <col min="5642" max="5642" width="12.42578125" customWidth="1"/>
    <col min="5646" max="5646" width="10.140625" customWidth="1"/>
    <col min="5889" max="5889" width="66" customWidth="1"/>
    <col min="5890" max="5890" width="5" customWidth="1"/>
    <col min="5891" max="5891" width="4.42578125" customWidth="1"/>
    <col min="5892" max="5892" width="11.5703125" customWidth="1"/>
    <col min="5893" max="5893" width="11.85546875" customWidth="1"/>
    <col min="5894" max="5894" width="9.85546875" customWidth="1"/>
    <col min="5895" max="5895" width="12.5703125" customWidth="1"/>
    <col min="5896" max="5896" width="11.5703125" customWidth="1"/>
    <col min="5897" max="5897" width="0" hidden="1" customWidth="1"/>
    <col min="5898" max="5898" width="12.42578125" customWidth="1"/>
    <col min="5902" max="5902" width="10.140625" customWidth="1"/>
    <col min="6145" max="6145" width="66" customWidth="1"/>
    <col min="6146" max="6146" width="5" customWidth="1"/>
    <col min="6147" max="6147" width="4.42578125" customWidth="1"/>
    <col min="6148" max="6148" width="11.5703125" customWidth="1"/>
    <col min="6149" max="6149" width="11.85546875" customWidth="1"/>
    <col min="6150" max="6150" width="9.85546875" customWidth="1"/>
    <col min="6151" max="6151" width="12.5703125" customWidth="1"/>
    <col min="6152" max="6152" width="11.5703125" customWidth="1"/>
    <col min="6153" max="6153" width="0" hidden="1" customWidth="1"/>
    <col min="6154" max="6154" width="12.42578125" customWidth="1"/>
    <col min="6158" max="6158" width="10.140625" customWidth="1"/>
    <col min="6401" max="6401" width="66" customWidth="1"/>
    <col min="6402" max="6402" width="5" customWidth="1"/>
    <col min="6403" max="6403" width="4.42578125" customWidth="1"/>
    <col min="6404" max="6404" width="11.5703125" customWidth="1"/>
    <col min="6405" max="6405" width="11.85546875" customWidth="1"/>
    <col min="6406" max="6406" width="9.85546875" customWidth="1"/>
    <col min="6407" max="6407" width="12.5703125" customWidth="1"/>
    <col min="6408" max="6408" width="11.5703125" customWidth="1"/>
    <col min="6409" max="6409" width="0" hidden="1" customWidth="1"/>
    <col min="6410" max="6410" width="12.42578125" customWidth="1"/>
    <col min="6414" max="6414" width="10.140625" customWidth="1"/>
    <col min="6657" max="6657" width="66" customWidth="1"/>
    <col min="6658" max="6658" width="5" customWidth="1"/>
    <col min="6659" max="6659" width="4.42578125" customWidth="1"/>
    <col min="6660" max="6660" width="11.5703125" customWidth="1"/>
    <col min="6661" max="6661" width="11.85546875" customWidth="1"/>
    <col min="6662" max="6662" width="9.85546875" customWidth="1"/>
    <col min="6663" max="6663" width="12.5703125" customWidth="1"/>
    <col min="6664" max="6664" width="11.5703125" customWidth="1"/>
    <col min="6665" max="6665" width="0" hidden="1" customWidth="1"/>
    <col min="6666" max="6666" width="12.42578125" customWidth="1"/>
    <col min="6670" max="6670" width="10.140625" customWidth="1"/>
    <col min="6913" max="6913" width="66" customWidth="1"/>
    <col min="6914" max="6914" width="5" customWidth="1"/>
    <col min="6915" max="6915" width="4.42578125" customWidth="1"/>
    <col min="6916" max="6916" width="11.5703125" customWidth="1"/>
    <col min="6917" max="6917" width="11.85546875" customWidth="1"/>
    <col min="6918" max="6918" width="9.85546875" customWidth="1"/>
    <col min="6919" max="6919" width="12.5703125" customWidth="1"/>
    <col min="6920" max="6920" width="11.5703125" customWidth="1"/>
    <col min="6921" max="6921" width="0" hidden="1" customWidth="1"/>
    <col min="6922" max="6922" width="12.42578125" customWidth="1"/>
    <col min="6926" max="6926" width="10.140625" customWidth="1"/>
    <col min="7169" max="7169" width="66" customWidth="1"/>
    <col min="7170" max="7170" width="5" customWidth="1"/>
    <col min="7171" max="7171" width="4.42578125" customWidth="1"/>
    <col min="7172" max="7172" width="11.5703125" customWidth="1"/>
    <col min="7173" max="7173" width="11.85546875" customWidth="1"/>
    <col min="7174" max="7174" width="9.85546875" customWidth="1"/>
    <col min="7175" max="7175" width="12.5703125" customWidth="1"/>
    <col min="7176" max="7176" width="11.5703125" customWidth="1"/>
    <col min="7177" max="7177" width="0" hidden="1" customWidth="1"/>
    <col min="7178" max="7178" width="12.42578125" customWidth="1"/>
    <col min="7182" max="7182" width="10.140625" customWidth="1"/>
    <col min="7425" max="7425" width="66" customWidth="1"/>
    <col min="7426" max="7426" width="5" customWidth="1"/>
    <col min="7427" max="7427" width="4.42578125" customWidth="1"/>
    <col min="7428" max="7428" width="11.5703125" customWidth="1"/>
    <col min="7429" max="7429" width="11.85546875" customWidth="1"/>
    <col min="7430" max="7430" width="9.85546875" customWidth="1"/>
    <col min="7431" max="7431" width="12.5703125" customWidth="1"/>
    <col min="7432" max="7432" width="11.5703125" customWidth="1"/>
    <col min="7433" max="7433" width="0" hidden="1" customWidth="1"/>
    <col min="7434" max="7434" width="12.42578125" customWidth="1"/>
    <col min="7438" max="7438" width="10.140625" customWidth="1"/>
    <col min="7681" max="7681" width="66" customWidth="1"/>
    <col min="7682" max="7682" width="5" customWidth="1"/>
    <col min="7683" max="7683" width="4.42578125" customWidth="1"/>
    <col min="7684" max="7684" width="11.5703125" customWidth="1"/>
    <col min="7685" max="7685" width="11.85546875" customWidth="1"/>
    <col min="7686" max="7686" width="9.85546875" customWidth="1"/>
    <col min="7687" max="7687" width="12.5703125" customWidth="1"/>
    <col min="7688" max="7688" width="11.5703125" customWidth="1"/>
    <col min="7689" max="7689" width="0" hidden="1" customWidth="1"/>
    <col min="7690" max="7690" width="12.42578125" customWidth="1"/>
    <col min="7694" max="7694" width="10.140625" customWidth="1"/>
    <col min="7937" max="7937" width="66" customWidth="1"/>
    <col min="7938" max="7938" width="5" customWidth="1"/>
    <col min="7939" max="7939" width="4.42578125" customWidth="1"/>
    <col min="7940" max="7940" width="11.5703125" customWidth="1"/>
    <col min="7941" max="7941" width="11.85546875" customWidth="1"/>
    <col min="7942" max="7942" width="9.85546875" customWidth="1"/>
    <col min="7943" max="7943" width="12.5703125" customWidth="1"/>
    <col min="7944" max="7944" width="11.5703125" customWidth="1"/>
    <col min="7945" max="7945" width="0" hidden="1" customWidth="1"/>
    <col min="7946" max="7946" width="12.42578125" customWidth="1"/>
    <col min="7950" max="7950" width="10.140625" customWidth="1"/>
    <col min="8193" max="8193" width="66" customWidth="1"/>
    <col min="8194" max="8194" width="5" customWidth="1"/>
    <col min="8195" max="8195" width="4.42578125" customWidth="1"/>
    <col min="8196" max="8196" width="11.5703125" customWidth="1"/>
    <col min="8197" max="8197" width="11.85546875" customWidth="1"/>
    <col min="8198" max="8198" width="9.85546875" customWidth="1"/>
    <col min="8199" max="8199" width="12.5703125" customWidth="1"/>
    <col min="8200" max="8200" width="11.5703125" customWidth="1"/>
    <col min="8201" max="8201" width="0" hidden="1" customWidth="1"/>
    <col min="8202" max="8202" width="12.42578125" customWidth="1"/>
    <col min="8206" max="8206" width="10.140625" customWidth="1"/>
    <col min="8449" max="8449" width="66" customWidth="1"/>
    <col min="8450" max="8450" width="5" customWidth="1"/>
    <col min="8451" max="8451" width="4.42578125" customWidth="1"/>
    <col min="8452" max="8452" width="11.5703125" customWidth="1"/>
    <col min="8453" max="8453" width="11.85546875" customWidth="1"/>
    <col min="8454" max="8454" width="9.85546875" customWidth="1"/>
    <col min="8455" max="8455" width="12.5703125" customWidth="1"/>
    <col min="8456" max="8456" width="11.5703125" customWidth="1"/>
    <col min="8457" max="8457" width="0" hidden="1" customWidth="1"/>
    <col min="8458" max="8458" width="12.42578125" customWidth="1"/>
    <col min="8462" max="8462" width="10.140625" customWidth="1"/>
    <col min="8705" max="8705" width="66" customWidth="1"/>
    <col min="8706" max="8706" width="5" customWidth="1"/>
    <col min="8707" max="8707" width="4.42578125" customWidth="1"/>
    <col min="8708" max="8708" width="11.5703125" customWidth="1"/>
    <col min="8709" max="8709" width="11.85546875" customWidth="1"/>
    <col min="8710" max="8710" width="9.85546875" customWidth="1"/>
    <col min="8711" max="8711" width="12.5703125" customWidth="1"/>
    <col min="8712" max="8712" width="11.5703125" customWidth="1"/>
    <col min="8713" max="8713" width="0" hidden="1" customWidth="1"/>
    <col min="8714" max="8714" width="12.42578125" customWidth="1"/>
    <col min="8718" max="8718" width="10.140625" customWidth="1"/>
    <col min="8961" max="8961" width="66" customWidth="1"/>
    <col min="8962" max="8962" width="5" customWidth="1"/>
    <col min="8963" max="8963" width="4.42578125" customWidth="1"/>
    <col min="8964" max="8964" width="11.5703125" customWidth="1"/>
    <col min="8965" max="8965" width="11.85546875" customWidth="1"/>
    <col min="8966" max="8966" width="9.85546875" customWidth="1"/>
    <col min="8967" max="8967" width="12.5703125" customWidth="1"/>
    <col min="8968" max="8968" width="11.5703125" customWidth="1"/>
    <col min="8969" max="8969" width="0" hidden="1" customWidth="1"/>
    <col min="8970" max="8970" width="12.42578125" customWidth="1"/>
    <col min="8974" max="8974" width="10.140625" customWidth="1"/>
    <col min="9217" max="9217" width="66" customWidth="1"/>
    <col min="9218" max="9218" width="5" customWidth="1"/>
    <col min="9219" max="9219" width="4.42578125" customWidth="1"/>
    <col min="9220" max="9220" width="11.5703125" customWidth="1"/>
    <col min="9221" max="9221" width="11.85546875" customWidth="1"/>
    <col min="9222" max="9222" width="9.85546875" customWidth="1"/>
    <col min="9223" max="9223" width="12.5703125" customWidth="1"/>
    <col min="9224" max="9224" width="11.5703125" customWidth="1"/>
    <col min="9225" max="9225" width="0" hidden="1" customWidth="1"/>
    <col min="9226" max="9226" width="12.42578125" customWidth="1"/>
    <col min="9230" max="9230" width="10.140625" customWidth="1"/>
    <col min="9473" max="9473" width="66" customWidth="1"/>
    <col min="9474" max="9474" width="5" customWidth="1"/>
    <col min="9475" max="9475" width="4.42578125" customWidth="1"/>
    <col min="9476" max="9476" width="11.5703125" customWidth="1"/>
    <col min="9477" max="9477" width="11.85546875" customWidth="1"/>
    <col min="9478" max="9478" width="9.85546875" customWidth="1"/>
    <col min="9479" max="9479" width="12.5703125" customWidth="1"/>
    <col min="9480" max="9480" width="11.5703125" customWidth="1"/>
    <col min="9481" max="9481" width="0" hidden="1" customWidth="1"/>
    <col min="9482" max="9482" width="12.42578125" customWidth="1"/>
    <col min="9486" max="9486" width="10.140625" customWidth="1"/>
    <col min="9729" max="9729" width="66" customWidth="1"/>
    <col min="9730" max="9730" width="5" customWidth="1"/>
    <col min="9731" max="9731" width="4.42578125" customWidth="1"/>
    <col min="9732" max="9732" width="11.5703125" customWidth="1"/>
    <col min="9733" max="9733" width="11.85546875" customWidth="1"/>
    <col min="9734" max="9734" width="9.85546875" customWidth="1"/>
    <col min="9735" max="9735" width="12.5703125" customWidth="1"/>
    <col min="9736" max="9736" width="11.5703125" customWidth="1"/>
    <col min="9737" max="9737" width="0" hidden="1" customWidth="1"/>
    <col min="9738" max="9738" width="12.42578125" customWidth="1"/>
    <col min="9742" max="9742" width="10.140625" customWidth="1"/>
    <col min="9985" max="9985" width="66" customWidth="1"/>
    <col min="9986" max="9986" width="5" customWidth="1"/>
    <col min="9987" max="9987" width="4.42578125" customWidth="1"/>
    <col min="9988" max="9988" width="11.5703125" customWidth="1"/>
    <col min="9989" max="9989" width="11.85546875" customWidth="1"/>
    <col min="9990" max="9990" width="9.85546875" customWidth="1"/>
    <col min="9991" max="9991" width="12.5703125" customWidth="1"/>
    <col min="9992" max="9992" width="11.5703125" customWidth="1"/>
    <col min="9993" max="9993" width="0" hidden="1" customWidth="1"/>
    <col min="9994" max="9994" width="12.42578125" customWidth="1"/>
    <col min="9998" max="9998" width="10.140625" customWidth="1"/>
    <col min="10241" max="10241" width="66" customWidth="1"/>
    <col min="10242" max="10242" width="5" customWidth="1"/>
    <col min="10243" max="10243" width="4.42578125" customWidth="1"/>
    <col min="10244" max="10244" width="11.5703125" customWidth="1"/>
    <col min="10245" max="10245" width="11.85546875" customWidth="1"/>
    <col min="10246" max="10246" width="9.85546875" customWidth="1"/>
    <col min="10247" max="10247" width="12.5703125" customWidth="1"/>
    <col min="10248" max="10248" width="11.5703125" customWidth="1"/>
    <col min="10249" max="10249" width="0" hidden="1" customWidth="1"/>
    <col min="10250" max="10250" width="12.42578125" customWidth="1"/>
    <col min="10254" max="10254" width="10.140625" customWidth="1"/>
    <col min="10497" max="10497" width="66" customWidth="1"/>
    <col min="10498" max="10498" width="5" customWidth="1"/>
    <col min="10499" max="10499" width="4.42578125" customWidth="1"/>
    <col min="10500" max="10500" width="11.5703125" customWidth="1"/>
    <col min="10501" max="10501" width="11.85546875" customWidth="1"/>
    <col min="10502" max="10502" width="9.85546875" customWidth="1"/>
    <col min="10503" max="10503" width="12.5703125" customWidth="1"/>
    <col min="10504" max="10504" width="11.5703125" customWidth="1"/>
    <col min="10505" max="10505" width="0" hidden="1" customWidth="1"/>
    <col min="10506" max="10506" width="12.42578125" customWidth="1"/>
    <col min="10510" max="10510" width="10.140625" customWidth="1"/>
    <col min="10753" max="10753" width="66" customWidth="1"/>
    <col min="10754" max="10754" width="5" customWidth="1"/>
    <col min="10755" max="10755" width="4.42578125" customWidth="1"/>
    <col min="10756" max="10756" width="11.5703125" customWidth="1"/>
    <col min="10757" max="10757" width="11.85546875" customWidth="1"/>
    <col min="10758" max="10758" width="9.85546875" customWidth="1"/>
    <col min="10759" max="10759" width="12.5703125" customWidth="1"/>
    <col min="10760" max="10760" width="11.5703125" customWidth="1"/>
    <col min="10761" max="10761" width="0" hidden="1" customWidth="1"/>
    <col min="10762" max="10762" width="12.42578125" customWidth="1"/>
    <col min="10766" max="10766" width="10.140625" customWidth="1"/>
    <col min="11009" max="11009" width="66" customWidth="1"/>
    <col min="11010" max="11010" width="5" customWidth="1"/>
    <col min="11011" max="11011" width="4.42578125" customWidth="1"/>
    <col min="11012" max="11012" width="11.5703125" customWidth="1"/>
    <col min="11013" max="11013" width="11.85546875" customWidth="1"/>
    <col min="11014" max="11014" width="9.85546875" customWidth="1"/>
    <col min="11015" max="11015" width="12.5703125" customWidth="1"/>
    <col min="11016" max="11016" width="11.5703125" customWidth="1"/>
    <col min="11017" max="11017" width="0" hidden="1" customWidth="1"/>
    <col min="11018" max="11018" width="12.42578125" customWidth="1"/>
    <col min="11022" max="11022" width="10.140625" customWidth="1"/>
    <col min="11265" max="11265" width="66" customWidth="1"/>
    <col min="11266" max="11266" width="5" customWidth="1"/>
    <col min="11267" max="11267" width="4.42578125" customWidth="1"/>
    <col min="11268" max="11268" width="11.5703125" customWidth="1"/>
    <col min="11269" max="11269" width="11.85546875" customWidth="1"/>
    <col min="11270" max="11270" width="9.85546875" customWidth="1"/>
    <col min="11271" max="11271" width="12.5703125" customWidth="1"/>
    <col min="11272" max="11272" width="11.5703125" customWidth="1"/>
    <col min="11273" max="11273" width="0" hidden="1" customWidth="1"/>
    <col min="11274" max="11274" width="12.42578125" customWidth="1"/>
    <col min="11278" max="11278" width="10.140625" customWidth="1"/>
    <col min="11521" max="11521" width="66" customWidth="1"/>
    <col min="11522" max="11522" width="5" customWidth="1"/>
    <col min="11523" max="11523" width="4.42578125" customWidth="1"/>
    <col min="11524" max="11524" width="11.5703125" customWidth="1"/>
    <col min="11525" max="11525" width="11.85546875" customWidth="1"/>
    <col min="11526" max="11526" width="9.85546875" customWidth="1"/>
    <col min="11527" max="11527" width="12.5703125" customWidth="1"/>
    <col min="11528" max="11528" width="11.5703125" customWidth="1"/>
    <col min="11529" max="11529" width="0" hidden="1" customWidth="1"/>
    <col min="11530" max="11530" width="12.42578125" customWidth="1"/>
    <col min="11534" max="11534" width="10.140625" customWidth="1"/>
    <col min="11777" max="11777" width="66" customWidth="1"/>
    <col min="11778" max="11778" width="5" customWidth="1"/>
    <col min="11779" max="11779" width="4.42578125" customWidth="1"/>
    <col min="11780" max="11780" width="11.5703125" customWidth="1"/>
    <col min="11781" max="11781" width="11.85546875" customWidth="1"/>
    <col min="11782" max="11782" width="9.85546875" customWidth="1"/>
    <col min="11783" max="11783" width="12.5703125" customWidth="1"/>
    <col min="11784" max="11784" width="11.5703125" customWidth="1"/>
    <col min="11785" max="11785" width="0" hidden="1" customWidth="1"/>
    <col min="11786" max="11786" width="12.42578125" customWidth="1"/>
    <col min="11790" max="11790" width="10.140625" customWidth="1"/>
    <col min="12033" max="12033" width="66" customWidth="1"/>
    <col min="12034" max="12034" width="5" customWidth="1"/>
    <col min="12035" max="12035" width="4.42578125" customWidth="1"/>
    <col min="12036" max="12036" width="11.5703125" customWidth="1"/>
    <col min="12037" max="12037" width="11.85546875" customWidth="1"/>
    <col min="12038" max="12038" width="9.85546875" customWidth="1"/>
    <col min="12039" max="12039" width="12.5703125" customWidth="1"/>
    <col min="12040" max="12040" width="11.5703125" customWidth="1"/>
    <col min="12041" max="12041" width="0" hidden="1" customWidth="1"/>
    <col min="12042" max="12042" width="12.42578125" customWidth="1"/>
    <col min="12046" max="12046" width="10.140625" customWidth="1"/>
    <col min="12289" max="12289" width="66" customWidth="1"/>
    <col min="12290" max="12290" width="5" customWidth="1"/>
    <col min="12291" max="12291" width="4.42578125" customWidth="1"/>
    <col min="12292" max="12292" width="11.5703125" customWidth="1"/>
    <col min="12293" max="12293" width="11.85546875" customWidth="1"/>
    <col min="12294" max="12294" width="9.85546875" customWidth="1"/>
    <col min="12295" max="12295" width="12.5703125" customWidth="1"/>
    <col min="12296" max="12296" width="11.5703125" customWidth="1"/>
    <col min="12297" max="12297" width="0" hidden="1" customWidth="1"/>
    <col min="12298" max="12298" width="12.42578125" customWidth="1"/>
    <col min="12302" max="12302" width="10.140625" customWidth="1"/>
    <col min="12545" max="12545" width="66" customWidth="1"/>
    <col min="12546" max="12546" width="5" customWidth="1"/>
    <col min="12547" max="12547" width="4.42578125" customWidth="1"/>
    <col min="12548" max="12548" width="11.5703125" customWidth="1"/>
    <col min="12549" max="12549" width="11.85546875" customWidth="1"/>
    <col min="12550" max="12550" width="9.85546875" customWidth="1"/>
    <col min="12551" max="12551" width="12.5703125" customWidth="1"/>
    <col min="12552" max="12552" width="11.5703125" customWidth="1"/>
    <col min="12553" max="12553" width="0" hidden="1" customWidth="1"/>
    <col min="12554" max="12554" width="12.42578125" customWidth="1"/>
    <col min="12558" max="12558" width="10.140625" customWidth="1"/>
    <col min="12801" max="12801" width="66" customWidth="1"/>
    <col min="12802" max="12802" width="5" customWidth="1"/>
    <col min="12803" max="12803" width="4.42578125" customWidth="1"/>
    <col min="12804" max="12804" width="11.5703125" customWidth="1"/>
    <col min="12805" max="12805" width="11.85546875" customWidth="1"/>
    <col min="12806" max="12806" width="9.85546875" customWidth="1"/>
    <col min="12807" max="12807" width="12.5703125" customWidth="1"/>
    <col min="12808" max="12808" width="11.5703125" customWidth="1"/>
    <col min="12809" max="12809" width="0" hidden="1" customWidth="1"/>
    <col min="12810" max="12810" width="12.42578125" customWidth="1"/>
    <col min="12814" max="12814" width="10.140625" customWidth="1"/>
    <col min="13057" max="13057" width="66" customWidth="1"/>
    <col min="13058" max="13058" width="5" customWidth="1"/>
    <col min="13059" max="13059" width="4.42578125" customWidth="1"/>
    <col min="13060" max="13060" width="11.5703125" customWidth="1"/>
    <col min="13061" max="13061" width="11.85546875" customWidth="1"/>
    <col min="13062" max="13062" width="9.85546875" customWidth="1"/>
    <col min="13063" max="13063" width="12.5703125" customWidth="1"/>
    <col min="13064" max="13064" width="11.5703125" customWidth="1"/>
    <col min="13065" max="13065" width="0" hidden="1" customWidth="1"/>
    <col min="13066" max="13066" width="12.42578125" customWidth="1"/>
    <col min="13070" max="13070" width="10.140625" customWidth="1"/>
    <col min="13313" max="13313" width="66" customWidth="1"/>
    <col min="13314" max="13314" width="5" customWidth="1"/>
    <col min="13315" max="13315" width="4.42578125" customWidth="1"/>
    <col min="13316" max="13316" width="11.5703125" customWidth="1"/>
    <col min="13317" max="13317" width="11.85546875" customWidth="1"/>
    <col min="13318" max="13318" width="9.85546875" customWidth="1"/>
    <col min="13319" max="13319" width="12.5703125" customWidth="1"/>
    <col min="13320" max="13320" width="11.5703125" customWidth="1"/>
    <col min="13321" max="13321" width="0" hidden="1" customWidth="1"/>
    <col min="13322" max="13322" width="12.42578125" customWidth="1"/>
    <col min="13326" max="13326" width="10.140625" customWidth="1"/>
    <col min="13569" max="13569" width="66" customWidth="1"/>
    <col min="13570" max="13570" width="5" customWidth="1"/>
    <col min="13571" max="13571" width="4.42578125" customWidth="1"/>
    <col min="13572" max="13572" width="11.5703125" customWidth="1"/>
    <col min="13573" max="13573" width="11.85546875" customWidth="1"/>
    <col min="13574" max="13574" width="9.85546875" customWidth="1"/>
    <col min="13575" max="13575" width="12.5703125" customWidth="1"/>
    <col min="13576" max="13576" width="11.5703125" customWidth="1"/>
    <col min="13577" max="13577" width="0" hidden="1" customWidth="1"/>
    <col min="13578" max="13578" width="12.42578125" customWidth="1"/>
    <col min="13582" max="13582" width="10.140625" customWidth="1"/>
    <col min="13825" max="13825" width="66" customWidth="1"/>
    <col min="13826" max="13826" width="5" customWidth="1"/>
    <col min="13827" max="13827" width="4.42578125" customWidth="1"/>
    <col min="13828" max="13828" width="11.5703125" customWidth="1"/>
    <col min="13829" max="13829" width="11.85546875" customWidth="1"/>
    <col min="13830" max="13830" width="9.85546875" customWidth="1"/>
    <col min="13831" max="13831" width="12.5703125" customWidth="1"/>
    <col min="13832" max="13832" width="11.5703125" customWidth="1"/>
    <col min="13833" max="13833" width="0" hidden="1" customWidth="1"/>
    <col min="13834" max="13834" width="12.42578125" customWidth="1"/>
    <col min="13838" max="13838" width="10.140625" customWidth="1"/>
    <col min="14081" max="14081" width="66" customWidth="1"/>
    <col min="14082" max="14082" width="5" customWidth="1"/>
    <col min="14083" max="14083" width="4.42578125" customWidth="1"/>
    <col min="14084" max="14084" width="11.5703125" customWidth="1"/>
    <col min="14085" max="14085" width="11.85546875" customWidth="1"/>
    <col min="14086" max="14086" width="9.85546875" customWidth="1"/>
    <col min="14087" max="14087" width="12.5703125" customWidth="1"/>
    <col min="14088" max="14088" width="11.5703125" customWidth="1"/>
    <col min="14089" max="14089" width="0" hidden="1" customWidth="1"/>
    <col min="14090" max="14090" width="12.42578125" customWidth="1"/>
    <col min="14094" max="14094" width="10.140625" customWidth="1"/>
    <col min="14337" max="14337" width="66" customWidth="1"/>
    <col min="14338" max="14338" width="5" customWidth="1"/>
    <col min="14339" max="14339" width="4.42578125" customWidth="1"/>
    <col min="14340" max="14340" width="11.5703125" customWidth="1"/>
    <col min="14341" max="14341" width="11.85546875" customWidth="1"/>
    <col min="14342" max="14342" width="9.85546875" customWidth="1"/>
    <col min="14343" max="14343" width="12.5703125" customWidth="1"/>
    <col min="14344" max="14344" width="11.5703125" customWidth="1"/>
    <col min="14345" max="14345" width="0" hidden="1" customWidth="1"/>
    <col min="14346" max="14346" width="12.42578125" customWidth="1"/>
    <col min="14350" max="14350" width="10.140625" customWidth="1"/>
    <col min="14593" max="14593" width="66" customWidth="1"/>
    <col min="14594" max="14594" width="5" customWidth="1"/>
    <col min="14595" max="14595" width="4.42578125" customWidth="1"/>
    <col min="14596" max="14596" width="11.5703125" customWidth="1"/>
    <col min="14597" max="14597" width="11.85546875" customWidth="1"/>
    <col min="14598" max="14598" width="9.85546875" customWidth="1"/>
    <col min="14599" max="14599" width="12.5703125" customWidth="1"/>
    <col min="14600" max="14600" width="11.5703125" customWidth="1"/>
    <col min="14601" max="14601" width="0" hidden="1" customWidth="1"/>
    <col min="14602" max="14602" width="12.42578125" customWidth="1"/>
    <col min="14606" max="14606" width="10.140625" customWidth="1"/>
    <col min="14849" max="14849" width="66" customWidth="1"/>
    <col min="14850" max="14850" width="5" customWidth="1"/>
    <col min="14851" max="14851" width="4.42578125" customWidth="1"/>
    <col min="14852" max="14852" width="11.5703125" customWidth="1"/>
    <col min="14853" max="14853" width="11.85546875" customWidth="1"/>
    <col min="14854" max="14854" width="9.85546875" customWidth="1"/>
    <col min="14855" max="14855" width="12.5703125" customWidth="1"/>
    <col min="14856" max="14856" width="11.5703125" customWidth="1"/>
    <col min="14857" max="14857" width="0" hidden="1" customWidth="1"/>
    <col min="14858" max="14858" width="12.42578125" customWidth="1"/>
    <col min="14862" max="14862" width="10.140625" customWidth="1"/>
    <col min="15105" max="15105" width="66" customWidth="1"/>
    <col min="15106" max="15106" width="5" customWidth="1"/>
    <col min="15107" max="15107" width="4.42578125" customWidth="1"/>
    <col min="15108" max="15108" width="11.5703125" customWidth="1"/>
    <col min="15109" max="15109" width="11.85546875" customWidth="1"/>
    <col min="15110" max="15110" width="9.85546875" customWidth="1"/>
    <col min="15111" max="15111" width="12.5703125" customWidth="1"/>
    <col min="15112" max="15112" width="11.5703125" customWidth="1"/>
    <col min="15113" max="15113" width="0" hidden="1" customWidth="1"/>
    <col min="15114" max="15114" width="12.42578125" customWidth="1"/>
    <col min="15118" max="15118" width="10.140625" customWidth="1"/>
    <col min="15361" max="15361" width="66" customWidth="1"/>
    <col min="15362" max="15362" width="5" customWidth="1"/>
    <col min="15363" max="15363" width="4.42578125" customWidth="1"/>
    <col min="15364" max="15364" width="11.5703125" customWidth="1"/>
    <col min="15365" max="15365" width="11.85546875" customWidth="1"/>
    <col min="15366" max="15366" width="9.85546875" customWidth="1"/>
    <col min="15367" max="15367" width="12.5703125" customWidth="1"/>
    <col min="15368" max="15368" width="11.5703125" customWidth="1"/>
    <col min="15369" max="15369" width="0" hidden="1" customWidth="1"/>
    <col min="15370" max="15370" width="12.42578125" customWidth="1"/>
    <col min="15374" max="15374" width="10.140625" customWidth="1"/>
    <col min="15617" max="15617" width="66" customWidth="1"/>
    <col min="15618" max="15618" width="5" customWidth="1"/>
    <col min="15619" max="15619" width="4.42578125" customWidth="1"/>
    <col min="15620" max="15620" width="11.5703125" customWidth="1"/>
    <col min="15621" max="15621" width="11.85546875" customWidth="1"/>
    <col min="15622" max="15622" width="9.85546875" customWidth="1"/>
    <col min="15623" max="15623" width="12.5703125" customWidth="1"/>
    <col min="15624" max="15624" width="11.5703125" customWidth="1"/>
    <col min="15625" max="15625" width="0" hidden="1" customWidth="1"/>
    <col min="15626" max="15626" width="12.42578125" customWidth="1"/>
    <col min="15630" max="15630" width="10.140625" customWidth="1"/>
    <col min="15873" max="15873" width="66" customWidth="1"/>
    <col min="15874" max="15874" width="5" customWidth="1"/>
    <col min="15875" max="15875" width="4.42578125" customWidth="1"/>
    <col min="15876" max="15876" width="11.5703125" customWidth="1"/>
    <col min="15877" max="15877" width="11.85546875" customWidth="1"/>
    <col min="15878" max="15878" width="9.85546875" customWidth="1"/>
    <col min="15879" max="15879" width="12.5703125" customWidth="1"/>
    <col min="15880" max="15880" width="11.5703125" customWidth="1"/>
    <col min="15881" max="15881" width="0" hidden="1" customWidth="1"/>
    <col min="15882" max="15882" width="12.42578125" customWidth="1"/>
    <col min="15886" max="15886" width="10.140625" customWidth="1"/>
    <col min="16129" max="16129" width="66" customWidth="1"/>
    <col min="16130" max="16130" width="5" customWidth="1"/>
    <col min="16131" max="16131" width="4.42578125" customWidth="1"/>
    <col min="16132" max="16132" width="11.5703125" customWidth="1"/>
    <col min="16133" max="16133" width="11.85546875" customWidth="1"/>
    <col min="16134" max="16134" width="9.85546875" customWidth="1"/>
    <col min="16135" max="16135" width="12.5703125" customWidth="1"/>
    <col min="16136" max="16136" width="11.5703125" customWidth="1"/>
    <col min="16137" max="16137" width="0" hidden="1" customWidth="1"/>
    <col min="16138" max="16138" width="12.42578125" customWidth="1"/>
    <col min="16142" max="16142" width="10.140625" customWidth="1"/>
  </cols>
  <sheetData>
    <row r="1" spans="1:14" s="1" customFormat="1" ht="15" customHeight="1" x14ac:dyDescent="0.25">
      <c r="G1" s="2" t="s">
        <v>0</v>
      </c>
      <c r="H1" s="2"/>
      <c r="I1" s="2"/>
      <c r="J1" s="2"/>
      <c r="K1" s="3"/>
    </row>
    <row r="2" spans="1:14" s="1" customFormat="1" ht="36.75" customHeight="1" x14ac:dyDescent="0.25">
      <c r="G2" s="2"/>
      <c r="H2" s="2"/>
      <c r="I2" s="2"/>
      <c r="J2" s="2"/>
      <c r="K2" s="3"/>
    </row>
    <row r="3" spans="1:14" s="1" customFormat="1" ht="0.75" customHeight="1" x14ac:dyDescent="0.25">
      <c r="G3" s="2"/>
      <c r="H3" s="2"/>
      <c r="I3" s="2"/>
      <c r="J3" s="2"/>
      <c r="K3" s="3"/>
    </row>
    <row r="4" spans="1:14" s="1" customFormat="1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14" s="1" customFormat="1" x14ac:dyDescent="0.25">
      <c r="A5" s="6" t="str">
        <f>IF([1]ЗАПОЛНИТЬ!$F$7=1,CONCATENATE([1]шапки!A2),CONCATENATE([1]шапки!A2,[1]шапки!C2))</f>
        <v>про надходження та використання коштів загального фонду (форма</v>
      </c>
      <c r="B5" s="6"/>
      <c r="C5" s="6"/>
      <c r="D5" s="6"/>
      <c r="E5" s="6"/>
      <c r="F5" s="6"/>
      <c r="G5" s="7" t="str">
        <f>IF([1]ЗАПОЛНИТЬ!$F$7=1,[1]шапки!C2,[1]шапки!D2)</f>
        <v xml:space="preserve">      №2д,</v>
      </c>
      <c r="H5" s="5" t="str">
        <f>IF([1]ЗАПОЛНИТЬ!$F$7=1,[1]шапки!D2,"")</f>
        <v xml:space="preserve">      №2м)</v>
      </c>
      <c r="I5" s="5"/>
      <c r="J5" s="5"/>
      <c r="K5" s="5"/>
      <c r="L5" s="5"/>
      <c r="M5" s="5"/>
      <c r="N5" s="5"/>
    </row>
    <row r="6" spans="1:14" s="1" customFormat="1" x14ac:dyDescent="0.25">
      <c r="A6" s="4" t="str">
        <f>CONCATENATE("за ",[1]ЗАПОЛНИТЬ!$B$17," ",[1]ЗАПОЛНИТЬ!$C$17)</f>
        <v>за перше півріччя 2019 р.</v>
      </c>
      <c r="B6" s="4"/>
      <c r="C6" s="4"/>
      <c r="D6" s="4"/>
      <c r="E6" s="4"/>
      <c r="F6" s="4"/>
      <c r="G6" s="4"/>
      <c r="H6" s="4"/>
      <c r="I6" s="4"/>
      <c r="J6" s="4"/>
    </row>
    <row r="7" spans="1:14" s="8" customFormat="1" ht="9" customHeight="1" x14ac:dyDescent="0.2">
      <c r="J7" s="9" t="s">
        <v>2</v>
      </c>
    </row>
    <row r="8" spans="1:14" s="8" customFormat="1" ht="6.75" hidden="1" customHeight="1" x14ac:dyDescent="0.2">
      <c r="J8" s="10"/>
    </row>
    <row r="9" spans="1:14" s="8" customFormat="1" ht="12" x14ac:dyDescent="0.2">
      <c r="A9" s="11" t="s">
        <v>3</v>
      </c>
      <c r="B9" s="12" t="str">
        <f>[1]ЗАПОЛНИТЬ!B3</f>
        <v>Департамент екології та природнії ресурсів Чернігвської обласної державної адміністрації</v>
      </c>
      <c r="C9" s="12"/>
      <c r="D9" s="12"/>
      <c r="E9" s="12"/>
      <c r="F9" s="12"/>
      <c r="G9" s="12"/>
      <c r="H9" s="13" t="s">
        <v>4</v>
      </c>
      <c r="J9" s="14" t="str">
        <f>[1]ЗАПОЛНИТЬ!B13</f>
        <v>38709568</v>
      </c>
      <c r="K9" s="15"/>
      <c r="L9" s="16"/>
    </row>
    <row r="10" spans="1:14" s="8" customFormat="1" ht="11.25" customHeight="1" x14ac:dyDescent="0.2">
      <c r="A10" s="17" t="s">
        <v>5</v>
      </c>
      <c r="B10" s="18" t="str">
        <f>[1]ЗАПОЛНИТЬ!B5</f>
        <v>м. Чернігів</v>
      </c>
      <c r="C10" s="18"/>
      <c r="D10" s="18"/>
      <c r="E10" s="18"/>
      <c r="F10" s="18"/>
      <c r="G10" s="18"/>
      <c r="H10" s="8" t="s">
        <v>6</v>
      </c>
      <c r="J10" s="19">
        <f>[1]ЗАПОЛНИТЬ!B14</f>
        <v>7410136600</v>
      </c>
      <c r="K10" s="15"/>
      <c r="L10" s="17"/>
    </row>
    <row r="11" spans="1:14" s="8" customFormat="1" ht="11.25" customHeight="1" x14ac:dyDescent="0.2">
      <c r="A11" s="20" t="s">
        <v>7</v>
      </c>
      <c r="B11" s="21" t="str">
        <f>[1]ЗАПОЛНИТЬ!D15</f>
        <v>Орган державної влади</v>
      </c>
      <c r="C11" s="21"/>
      <c r="D11" s="21"/>
      <c r="E11" s="21"/>
      <c r="F11" s="21"/>
      <c r="G11" s="21"/>
      <c r="H11" s="8" t="s">
        <v>8</v>
      </c>
      <c r="J11" s="19">
        <f>[1]ЗАПОЛНИТЬ!B15</f>
        <v>410</v>
      </c>
      <c r="K11" s="15"/>
      <c r="L11" s="17"/>
    </row>
    <row r="12" spans="1:14" s="8" customFormat="1" ht="12" customHeight="1" x14ac:dyDescent="0.2">
      <c r="A12" s="22" t="s">
        <v>9</v>
      </c>
      <c r="B12" s="22"/>
      <c r="C12" s="22"/>
      <c r="D12" s="23" t="str">
        <f>[1]ЗАПОЛНИТЬ!H9</f>
        <v>795</v>
      </c>
      <c r="E12" s="24" t="str">
        <f>IF(D12&gt;0,VLOOKUP(D12,'[1]ДовидникКВК(ГОС)'!A$1:B$65536,2,FALSE),"")</f>
        <v>Чернігівська обласна державна адміністрація</v>
      </c>
      <c r="F12" s="24"/>
      <c r="G12" s="24"/>
      <c r="H12" s="24"/>
      <c r="K12" s="25"/>
      <c r="L12" s="16"/>
    </row>
    <row r="13" spans="1:14" s="8" customFormat="1" ht="15.75" x14ac:dyDescent="0.25">
      <c r="A13" s="22" t="s">
        <v>10</v>
      </c>
      <c r="B13" s="22"/>
      <c r="C13" s="22"/>
      <c r="D13" s="26"/>
      <c r="E13" s="27"/>
      <c r="F13" s="27"/>
      <c r="G13" s="27"/>
      <c r="H13" s="27"/>
      <c r="I13" s="27"/>
      <c r="J13" s="27"/>
      <c r="K13" s="15"/>
      <c r="L13" s="16"/>
    </row>
    <row r="14" spans="1:14" s="8" customFormat="1" ht="11.25" x14ac:dyDescent="0.2">
      <c r="A14" s="22" t="s">
        <v>11</v>
      </c>
      <c r="B14" s="22"/>
      <c r="C14" s="22"/>
      <c r="D14" s="28">
        <f>[1]ЗАПОЛНИТЬ!H10</f>
        <v>0</v>
      </c>
      <c r="E14" s="29" t="str">
        <f>[1]ЗАПОЛНИТЬ!I10</f>
        <v>-</v>
      </c>
      <c r="F14" s="29"/>
      <c r="G14" s="29"/>
      <c r="H14" s="29"/>
      <c r="I14" s="29"/>
      <c r="J14" s="29"/>
      <c r="K14" s="15"/>
      <c r="L14" s="16"/>
    </row>
    <row r="15" spans="1:14" s="8" customFormat="1" ht="24" customHeight="1" x14ac:dyDescent="0.25">
      <c r="A15" s="22" t="s">
        <v>12</v>
      </c>
      <c r="B15" s="22"/>
      <c r="C15" s="22"/>
      <c r="D15" s="23"/>
      <c r="E15" s="30"/>
      <c r="F15" s="30"/>
      <c r="G15" s="30"/>
      <c r="H15" s="30"/>
      <c r="I15" s="30"/>
      <c r="J15" s="30"/>
      <c r="K15" s="15"/>
      <c r="L15" s="16"/>
    </row>
    <row r="16" spans="1:14" s="8" customFormat="1" ht="11.25" x14ac:dyDescent="0.2">
      <c r="A16" s="31" t="s">
        <v>13</v>
      </c>
    </row>
    <row r="17" spans="1:12" s="8" customFormat="1" ht="11.25" x14ac:dyDescent="0.2">
      <c r="A17" s="31" t="s">
        <v>14</v>
      </c>
    </row>
    <row r="18" spans="1:12" s="8" customFormat="1" ht="3" customHeight="1" thickBo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s="8" customFormat="1" ht="11.25" customHeight="1" thickTop="1" thickBot="1" x14ac:dyDescent="0.25">
      <c r="A19" s="33" t="s">
        <v>15</v>
      </c>
      <c r="B19" s="34" t="s">
        <v>16</v>
      </c>
      <c r="C19" s="33" t="s">
        <v>17</v>
      </c>
      <c r="D19" s="34" t="s">
        <v>18</v>
      </c>
      <c r="E19" s="34" t="s">
        <v>19</v>
      </c>
      <c r="F19" s="35" t="s">
        <v>20</v>
      </c>
      <c r="G19" s="35" t="s">
        <v>21</v>
      </c>
      <c r="H19" s="35" t="s">
        <v>22</v>
      </c>
      <c r="I19" s="35" t="s">
        <v>23</v>
      </c>
      <c r="J19" s="34" t="s">
        <v>24</v>
      </c>
    </row>
    <row r="20" spans="1:12" s="8" customFormat="1" ht="12.75" thickTop="1" thickBot="1" x14ac:dyDescent="0.25">
      <c r="A20" s="33"/>
      <c r="B20" s="34"/>
      <c r="C20" s="33"/>
      <c r="D20" s="34"/>
      <c r="E20" s="34"/>
      <c r="F20" s="35"/>
      <c r="G20" s="35"/>
      <c r="H20" s="35"/>
      <c r="I20" s="35"/>
      <c r="J20" s="34"/>
    </row>
    <row r="21" spans="1:12" s="8" customFormat="1" ht="12.75" thickTop="1" thickBot="1" x14ac:dyDescent="0.25">
      <c r="A21" s="33"/>
      <c r="B21" s="34"/>
      <c r="C21" s="33"/>
      <c r="D21" s="34"/>
      <c r="E21" s="34"/>
      <c r="F21" s="35"/>
      <c r="G21" s="35"/>
      <c r="H21" s="35"/>
      <c r="I21" s="35"/>
      <c r="J21" s="34"/>
    </row>
    <row r="22" spans="1:12" s="8" customFormat="1" ht="12.75" thickTop="1" thickBot="1" x14ac:dyDescent="0.25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9</v>
      </c>
    </row>
    <row r="23" spans="1:12" s="8" customFormat="1" ht="12.75" thickTop="1" thickBot="1" x14ac:dyDescent="0.25">
      <c r="A23" s="37" t="s">
        <v>25</v>
      </c>
      <c r="B23" s="37" t="s">
        <v>26</v>
      </c>
      <c r="C23" s="38" t="s">
        <v>27</v>
      </c>
      <c r="D23" s="39">
        <v>5986800</v>
      </c>
      <c r="E23" s="39">
        <v>2687000</v>
      </c>
      <c r="F23" s="39">
        <f>SUM([1]Ф.2.1:Ф.2.50!F23)</f>
        <v>0</v>
      </c>
      <c r="G23" s="39">
        <v>2344604.7799999998</v>
      </c>
      <c r="H23" s="39">
        <v>2344604.7799999998</v>
      </c>
      <c r="I23" s="39">
        <f>SUM([1]Ф.2.1:Ф.2.50!I23)</f>
        <v>0</v>
      </c>
      <c r="J23" s="39">
        <f>SUM([1]Ф.2.1:Ф.2.50!J23)</f>
        <v>0</v>
      </c>
    </row>
    <row r="24" spans="1:12" s="8" customFormat="1" ht="23.25" thickTop="1" thickBot="1" x14ac:dyDescent="0.25">
      <c r="A24" s="40" t="s">
        <v>28</v>
      </c>
      <c r="B24" s="37">
        <v>2000</v>
      </c>
      <c r="C24" s="38" t="s">
        <v>29</v>
      </c>
      <c r="D24" s="39">
        <v>5986800</v>
      </c>
      <c r="E24" s="39">
        <f>SUM([1]Ф.2.1:Ф.2.50!E24)</f>
        <v>0</v>
      </c>
      <c r="F24" s="39">
        <f>SUM([1]Ф.2.1:Ф.2.50!F24)</f>
        <v>0</v>
      </c>
      <c r="G24" s="39">
        <v>2344604.7799999998</v>
      </c>
      <c r="H24" s="39">
        <v>2344604.7799999998</v>
      </c>
      <c r="I24" s="39">
        <f>SUM([1]Ф.2.1:Ф.2.50!I24)</f>
        <v>0</v>
      </c>
      <c r="J24" s="39">
        <f>SUM([1]Ф.2.1:Ф.2.50!J24)</f>
        <v>0</v>
      </c>
    </row>
    <row r="25" spans="1:12" s="8" customFormat="1" ht="12.75" thickTop="1" thickBot="1" x14ac:dyDescent="0.25">
      <c r="A25" s="41" t="s">
        <v>30</v>
      </c>
      <c r="B25" s="37">
        <v>2100</v>
      </c>
      <c r="C25" s="38" t="s">
        <v>31</v>
      </c>
      <c r="D25" s="39">
        <v>5761300</v>
      </c>
      <c r="E25" s="39">
        <f>SUM([1]Ф.2.1:Ф.2.50!E25)</f>
        <v>0</v>
      </c>
      <c r="F25" s="39">
        <f>SUM([1]Ф.2.1:Ф.2.50!F25)</f>
        <v>0</v>
      </c>
      <c r="G25" s="39">
        <v>2285363.73</v>
      </c>
      <c r="H25" s="39">
        <v>2285363.73</v>
      </c>
      <c r="I25" s="39">
        <f>SUM([1]Ф.2.1:Ф.2.50!I25)</f>
        <v>0</v>
      </c>
      <c r="J25" s="39">
        <f>SUM([1]Ф.2.1:Ф.2.50!J25)</f>
        <v>0</v>
      </c>
    </row>
    <row r="26" spans="1:12" s="8" customFormat="1" ht="12.75" thickTop="1" thickBot="1" x14ac:dyDescent="0.25">
      <c r="A26" s="42" t="s">
        <v>32</v>
      </c>
      <c r="B26" s="43">
        <v>2110</v>
      </c>
      <c r="C26" s="44" t="s">
        <v>33</v>
      </c>
      <c r="D26" s="39">
        <v>4728900</v>
      </c>
      <c r="E26" s="39">
        <v>2121500</v>
      </c>
      <c r="F26" s="39">
        <f>SUM([1]Ф.2.1:Ф.2.50!F26)</f>
        <v>0</v>
      </c>
      <c r="G26" s="39">
        <v>1889592</v>
      </c>
      <c r="H26" s="39">
        <v>1889592</v>
      </c>
      <c r="I26" s="39">
        <f>SUM([1]Ф.2.1:Ф.2.50!I26)</f>
        <v>0</v>
      </c>
      <c r="J26" s="39">
        <f>SUM([1]Ф.2.1:Ф.2.50!J26)</f>
        <v>0</v>
      </c>
    </row>
    <row r="27" spans="1:12" s="8" customFormat="1" ht="12.75" thickTop="1" thickBot="1" x14ac:dyDescent="0.25">
      <c r="A27" s="45" t="s">
        <v>34</v>
      </c>
      <c r="B27" s="40">
        <v>2111</v>
      </c>
      <c r="C27" s="46" t="s">
        <v>35</v>
      </c>
      <c r="D27" s="39">
        <v>4728900</v>
      </c>
      <c r="E27" s="39"/>
      <c r="F27" s="39">
        <f>SUM([1]Ф.2.1:Ф.2.50!F27)</f>
        <v>0</v>
      </c>
      <c r="G27" s="39">
        <v>1889592</v>
      </c>
      <c r="H27" s="39">
        <v>1889592</v>
      </c>
      <c r="I27" s="39">
        <f>SUM([1]Ф.2.1:Ф.2.50!I27)</f>
        <v>0</v>
      </c>
      <c r="J27" s="39">
        <f>SUM([1]Ф.2.1:Ф.2.50!J27)</f>
        <v>0</v>
      </c>
    </row>
    <row r="28" spans="1:12" s="8" customFormat="1" ht="12.75" thickTop="1" thickBot="1" x14ac:dyDescent="0.25">
      <c r="A28" s="45" t="s">
        <v>36</v>
      </c>
      <c r="B28" s="40">
        <v>2112</v>
      </c>
      <c r="C28" s="46" t="s">
        <v>37</v>
      </c>
      <c r="D28" s="39">
        <f>SUM([1]Ф.2.1:Ф.2.50!D28)</f>
        <v>0</v>
      </c>
      <c r="E28" s="39">
        <f>SUM([1]Ф.2.1:Ф.2.50!E28)</f>
        <v>0</v>
      </c>
      <c r="F28" s="39">
        <f>SUM([1]Ф.2.1:Ф.2.50!F28)</f>
        <v>0</v>
      </c>
      <c r="G28" s="39">
        <f>SUM([1]Ф.2.1:Ф.2.50!G28)</f>
        <v>0</v>
      </c>
      <c r="H28" s="39">
        <f>SUM([1]Ф.2.1:Ф.2.50!H28)</f>
        <v>0</v>
      </c>
      <c r="I28" s="39">
        <f>SUM([1]Ф.2.1:Ф.2.50!I28)</f>
        <v>0</v>
      </c>
      <c r="J28" s="39">
        <f>SUM([1]Ф.2.1:Ф.2.50!J28)</f>
        <v>0</v>
      </c>
    </row>
    <row r="29" spans="1:12" s="8" customFormat="1" ht="12.75" thickTop="1" thickBot="1" x14ac:dyDescent="0.25">
      <c r="A29" s="47" t="s">
        <v>38</v>
      </c>
      <c r="B29" s="43">
        <v>2120</v>
      </c>
      <c r="C29" s="44" t="s">
        <v>39</v>
      </c>
      <c r="D29" s="39">
        <v>1032400</v>
      </c>
      <c r="E29" s="39">
        <v>458800</v>
      </c>
      <c r="F29" s="39">
        <f>SUM([1]Ф.2.1:Ф.2.50!F29)</f>
        <v>0</v>
      </c>
      <c r="G29" s="39">
        <v>395771.73</v>
      </c>
      <c r="H29" s="39">
        <v>395771.73</v>
      </c>
      <c r="I29" s="39">
        <f>SUM([1]Ф.2.1:Ф.2.50!I29)</f>
        <v>0</v>
      </c>
      <c r="J29" s="39">
        <f>SUM([1]Ф.2.1:Ф.2.50!J29)</f>
        <v>0</v>
      </c>
    </row>
    <row r="30" spans="1:12" s="8" customFormat="1" ht="11.25" customHeight="1" thickTop="1" thickBot="1" x14ac:dyDescent="0.25">
      <c r="A30" s="48" t="s">
        <v>40</v>
      </c>
      <c r="B30" s="37">
        <v>2200</v>
      </c>
      <c r="C30" s="38" t="s">
        <v>41</v>
      </c>
      <c r="D30" s="39">
        <v>221500</v>
      </c>
      <c r="E30" s="39">
        <f>SUM([1]Ф.2.1:Ф.2.50!E30)</f>
        <v>0</v>
      </c>
      <c r="F30" s="39">
        <f>SUM([1]Ф.2.1:Ф.2.50!F30)</f>
        <v>0</v>
      </c>
      <c r="G30" s="39">
        <v>59241.05</v>
      </c>
      <c r="H30" s="39">
        <v>59241.05</v>
      </c>
      <c r="I30" s="39">
        <f>SUM([1]Ф.2.1:Ф.2.50!I30)</f>
        <v>0</v>
      </c>
      <c r="J30" s="39">
        <f>SUM([1]Ф.2.1:Ф.2.50!J30)</f>
        <v>0</v>
      </c>
    </row>
    <row r="31" spans="1:12" s="8" customFormat="1" ht="12" customHeight="1" thickTop="1" thickBot="1" x14ac:dyDescent="0.25">
      <c r="A31" s="42" t="s">
        <v>42</v>
      </c>
      <c r="B31" s="43">
        <v>2210</v>
      </c>
      <c r="C31" s="44" t="s">
        <v>43</v>
      </c>
      <c r="D31" s="39">
        <v>14600</v>
      </c>
      <c r="E31" s="39">
        <f>SUM([1]Ф.2.1:Ф.2.50!E31)</f>
        <v>0</v>
      </c>
      <c r="F31" s="39">
        <f>SUM([1]Ф.2.1:Ф.2.50!F31)</f>
        <v>0</v>
      </c>
      <c r="G31" s="39">
        <v>2812.01</v>
      </c>
      <c r="H31" s="39">
        <v>2812.01</v>
      </c>
      <c r="I31" s="39">
        <f>SUM([1]Ф.2.1:Ф.2.50!I31)</f>
        <v>0</v>
      </c>
      <c r="J31" s="39">
        <f>SUM([1]Ф.2.1:Ф.2.50!J31)</f>
        <v>0</v>
      </c>
    </row>
    <row r="32" spans="1:12" s="8" customFormat="1" ht="12.75" thickTop="1" thickBot="1" x14ac:dyDescent="0.25">
      <c r="A32" s="42" t="s">
        <v>44</v>
      </c>
      <c r="B32" s="43">
        <v>2220</v>
      </c>
      <c r="C32" s="43">
        <v>100</v>
      </c>
      <c r="D32" s="39">
        <f>SUM([1]Ф.2.1:Ф.2.50!D32)</f>
        <v>0</v>
      </c>
      <c r="E32" s="39">
        <f>SUM([1]Ф.2.1:Ф.2.50!E32)</f>
        <v>0</v>
      </c>
      <c r="F32" s="39">
        <f>SUM([1]Ф.2.1:Ф.2.50!F32)</f>
        <v>0</v>
      </c>
      <c r="G32" s="39">
        <f>SUM([1]Ф.2.1:Ф.2.50!G32)</f>
        <v>0</v>
      </c>
      <c r="H32" s="39">
        <f>SUM([1]Ф.2.1:Ф.2.50!H32)</f>
        <v>0</v>
      </c>
      <c r="I32" s="39">
        <f>SUM([1]Ф.2.1:Ф.2.50!I32)</f>
        <v>0</v>
      </c>
      <c r="J32" s="39">
        <f>SUM([1]Ф.2.1:Ф.2.50!J32)</f>
        <v>0</v>
      </c>
    </row>
    <row r="33" spans="1:10" s="8" customFormat="1" ht="12.75" thickTop="1" thickBot="1" x14ac:dyDescent="0.25">
      <c r="A33" s="42" t="s">
        <v>45</v>
      </c>
      <c r="B33" s="43">
        <v>2230</v>
      </c>
      <c r="C33" s="43">
        <v>110</v>
      </c>
      <c r="D33" s="39">
        <f>SUM([1]Ф.2.1:Ф.2.50!D33)</f>
        <v>0</v>
      </c>
      <c r="E33" s="39">
        <f>SUM([1]Ф.2.1:Ф.2.50!E33)</f>
        <v>0</v>
      </c>
      <c r="F33" s="39">
        <f>SUM([1]Ф.2.1:Ф.2.50!F33)</f>
        <v>0</v>
      </c>
      <c r="G33" s="39">
        <f>SUM([1]Ф.2.1:Ф.2.50!G33)</f>
        <v>0</v>
      </c>
      <c r="H33" s="39">
        <f>SUM([1]Ф.2.1:Ф.2.50!H33)</f>
        <v>0</v>
      </c>
      <c r="I33" s="39">
        <f>SUM([1]Ф.2.1:Ф.2.50!I33)</f>
        <v>0</v>
      </c>
      <c r="J33" s="39">
        <f>SUM([1]Ф.2.1:Ф.2.50!J33)</f>
        <v>0</v>
      </c>
    </row>
    <row r="34" spans="1:10" s="8" customFormat="1" ht="12.75" thickTop="1" thickBot="1" x14ac:dyDescent="0.25">
      <c r="A34" s="42" t="s">
        <v>46</v>
      </c>
      <c r="B34" s="43">
        <v>2240</v>
      </c>
      <c r="C34" s="43">
        <v>120</v>
      </c>
      <c r="D34" s="39">
        <v>42400</v>
      </c>
      <c r="E34" s="39">
        <f>SUM([1]Ф.2.1:Ф.2.50!E34)</f>
        <v>0</v>
      </c>
      <c r="F34" s="39">
        <f>SUM([1]Ф.2.1:Ф.2.50!F34)</f>
        <v>0</v>
      </c>
      <c r="G34" s="39">
        <v>14404.75</v>
      </c>
      <c r="H34" s="39">
        <v>14404.75</v>
      </c>
      <c r="I34" s="39">
        <f>SUM([1]Ф.2.1:Ф.2.50!I34)</f>
        <v>0</v>
      </c>
      <c r="J34" s="39">
        <f>SUM([1]Ф.2.1:Ф.2.50!J34)</f>
        <v>0</v>
      </c>
    </row>
    <row r="35" spans="1:10" s="8" customFormat="1" ht="12.75" thickTop="1" thickBot="1" x14ac:dyDescent="0.25">
      <c r="A35" s="42" t="s">
        <v>47</v>
      </c>
      <c r="B35" s="43">
        <v>2250</v>
      </c>
      <c r="C35" s="43">
        <v>130</v>
      </c>
      <c r="D35" s="39">
        <v>2500</v>
      </c>
      <c r="E35" s="39">
        <f>SUM([1]Ф.2.1:Ф.2.50!E35)</f>
        <v>0</v>
      </c>
      <c r="F35" s="39">
        <f>SUM([1]Ф.2.1:Ф.2.50!F35)</f>
        <v>0</v>
      </c>
      <c r="G35" s="39">
        <v>2039.58</v>
      </c>
      <c r="H35" s="39">
        <v>2039.58</v>
      </c>
      <c r="I35" s="39">
        <f>SUM([1]Ф.2.1:Ф.2.50!I35)</f>
        <v>0</v>
      </c>
      <c r="J35" s="39">
        <f>SUM([1]Ф.2.1:Ф.2.50!J35)</f>
        <v>0</v>
      </c>
    </row>
    <row r="36" spans="1:10" s="8" customFormat="1" ht="12.75" thickTop="1" thickBot="1" x14ac:dyDescent="0.25">
      <c r="A36" s="47" t="s">
        <v>48</v>
      </c>
      <c r="B36" s="43">
        <v>2260</v>
      </c>
      <c r="C36" s="43">
        <v>140</v>
      </c>
      <c r="D36" s="39">
        <f>SUM([1]Ф.2.1:Ф.2.50!D36)</f>
        <v>0</v>
      </c>
      <c r="E36" s="39">
        <f>SUM([1]Ф.2.1:Ф.2.50!E36)</f>
        <v>0</v>
      </c>
      <c r="F36" s="39">
        <f>SUM([1]Ф.2.1:Ф.2.50!F36)</f>
        <v>0</v>
      </c>
      <c r="G36" s="39">
        <f>SUM([1]Ф.2.1:Ф.2.50!G36)</f>
        <v>0</v>
      </c>
      <c r="H36" s="39">
        <f>SUM([1]Ф.2.1:Ф.2.50!H36)</f>
        <v>0</v>
      </c>
      <c r="I36" s="39">
        <f>SUM([1]Ф.2.1:Ф.2.50!I36)</f>
        <v>0</v>
      </c>
      <c r="J36" s="39">
        <f>SUM([1]Ф.2.1:Ф.2.50!J36)</f>
        <v>0</v>
      </c>
    </row>
    <row r="37" spans="1:10" s="8" customFormat="1" ht="12.75" thickTop="1" thickBot="1" x14ac:dyDescent="0.25">
      <c r="A37" s="47" t="s">
        <v>49</v>
      </c>
      <c r="B37" s="43">
        <v>2270</v>
      </c>
      <c r="C37" s="43">
        <v>150</v>
      </c>
      <c r="D37" s="39">
        <v>162000</v>
      </c>
      <c r="E37" s="39">
        <v>67900</v>
      </c>
      <c r="F37" s="39">
        <f>SUM([1]Ф.2.1:Ф.2.50!F37)</f>
        <v>0</v>
      </c>
      <c r="G37" s="39">
        <v>39984.71</v>
      </c>
      <c r="H37" s="39">
        <v>39984.71</v>
      </c>
      <c r="I37" s="39">
        <f>SUM([1]Ф.2.1:Ф.2.50!I37)</f>
        <v>0</v>
      </c>
      <c r="J37" s="39">
        <f>SUM([1]Ф.2.1:Ф.2.50!J37)</f>
        <v>0</v>
      </c>
    </row>
    <row r="38" spans="1:10" s="8" customFormat="1" ht="12.75" thickTop="1" thickBot="1" x14ac:dyDescent="0.25">
      <c r="A38" s="45" t="s">
        <v>50</v>
      </c>
      <c r="B38" s="40">
        <v>2271</v>
      </c>
      <c r="C38" s="40">
        <v>160</v>
      </c>
      <c r="D38" s="39">
        <v>112000</v>
      </c>
      <c r="E38" s="39">
        <f>SUM([1]Ф.2.1:Ф.2.50!E38)</f>
        <v>0</v>
      </c>
      <c r="F38" s="39">
        <f>SUM([1]Ф.2.1:Ф.2.50!F38)</f>
        <v>0</v>
      </c>
      <c r="G38" s="39">
        <v>25901.47</v>
      </c>
      <c r="H38" s="39">
        <v>25901.47</v>
      </c>
      <c r="I38" s="39">
        <f>SUM([1]Ф.2.1:Ф.2.50!I38)</f>
        <v>0</v>
      </c>
      <c r="J38" s="39">
        <f>SUM([1]Ф.2.1:Ф.2.50!J38)</f>
        <v>0</v>
      </c>
    </row>
    <row r="39" spans="1:10" s="8" customFormat="1" ht="12.75" thickTop="1" thickBot="1" x14ac:dyDescent="0.25">
      <c r="A39" s="45" t="s">
        <v>51</v>
      </c>
      <c r="B39" s="40">
        <v>2272</v>
      </c>
      <c r="C39" s="40">
        <v>170</v>
      </c>
      <c r="D39" s="39">
        <v>3000</v>
      </c>
      <c r="E39" s="39">
        <f>SUM([1]Ф.2.1:Ф.2.50!E39)</f>
        <v>0</v>
      </c>
      <c r="F39" s="39">
        <f>SUM([1]Ф.2.1:Ф.2.50!F39)</f>
        <v>0</v>
      </c>
      <c r="G39" s="39">
        <v>561.65</v>
      </c>
      <c r="H39" s="39">
        <v>561.65</v>
      </c>
      <c r="I39" s="39">
        <f>SUM([1]Ф.2.1:Ф.2.50!I39)</f>
        <v>0</v>
      </c>
      <c r="J39" s="39">
        <f>SUM([1]Ф.2.1:Ф.2.50!J39)</f>
        <v>0</v>
      </c>
    </row>
    <row r="40" spans="1:10" s="8" customFormat="1" ht="12.75" thickTop="1" thickBot="1" x14ac:dyDescent="0.25">
      <c r="A40" s="45" t="s">
        <v>52</v>
      </c>
      <c r="B40" s="40">
        <v>2273</v>
      </c>
      <c r="C40" s="40">
        <v>180</v>
      </c>
      <c r="D40" s="39">
        <v>45000</v>
      </c>
      <c r="E40" s="39">
        <f>SUM([1]Ф.2.1:Ф.2.50!E40)</f>
        <v>0</v>
      </c>
      <c r="F40" s="39">
        <f>SUM([1]Ф.2.1:Ф.2.50!F40)</f>
        <v>0</v>
      </c>
      <c r="G40" s="39">
        <v>13059.31</v>
      </c>
      <c r="H40" s="39">
        <v>13059.31</v>
      </c>
      <c r="I40" s="39">
        <f>SUM([1]Ф.2.1:Ф.2.50!I40)</f>
        <v>0</v>
      </c>
      <c r="J40" s="39">
        <f>SUM([1]Ф.2.1:Ф.2.50!J40)</f>
        <v>0</v>
      </c>
    </row>
    <row r="41" spans="1:10" s="8" customFormat="1" ht="12.75" thickTop="1" thickBot="1" x14ac:dyDescent="0.25">
      <c r="A41" s="45" t="s">
        <v>53</v>
      </c>
      <c r="B41" s="40">
        <v>2274</v>
      </c>
      <c r="C41" s="40">
        <v>190</v>
      </c>
      <c r="D41" s="39">
        <f>SUM([1]Ф.2.1:Ф.2.50!D41)</f>
        <v>0</v>
      </c>
      <c r="E41" s="39">
        <f>SUM([1]Ф.2.1:Ф.2.50!E41)</f>
        <v>0</v>
      </c>
      <c r="F41" s="39">
        <f>SUM([1]Ф.2.1:Ф.2.50!F41)</f>
        <v>0</v>
      </c>
      <c r="G41" s="39">
        <f>SUM([1]Ф.2.1:Ф.2.50!G41)</f>
        <v>0</v>
      </c>
      <c r="H41" s="39">
        <f>SUM([1]Ф.2.1:Ф.2.50!H41)</f>
        <v>0</v>
      </c>
      <c r="I41" s="39">
        <f>SUM([1]Ф.2.1:Ф.2.50!I41)</f>
        <v>0</v>
      </c>
      <c r="J41" s="39">
        <f>SUM([1]Ф.2.1:Ф.2.50!J41)</f>
        <v>0</v>
      </c>
    </row>
    <row r="42" spans="1:10" s="8" customFormat="1" ht="12.75" thickTop="1" thickBot="1" x14ac:dyDescent="0.25">
      <c r="A42" s="45" t="s">
        <v>54</v>
      </c>
      <c r="B42" s="40">
        <v>2275</v>
      </c>
      <c r="C42" s="40">
        <v>200</v>
      </c>
      <c r="D42" s="39">
        <v>2000</v>
      </c>
      <c r="E42" s="39">
        <f>SUM([1]Ф.2.1:Ф.2.50!E42)</f>
        <v>0</v>
      </c>
      <c r="F42" s="39">
        <f>SUM([1]Ф.2.1:Ф.2.50!F42)</f>
        <v>0</v>
      </c>
      <c r="G42" s="39">
        <v>462.28</v>
      </c>
      <c r="H42" s="39">
        <v>462.28</v>
      </c>
      <c r="I42" s="39">
        <f>SUM([1]Ф.2.1:Ф.2.50!I42)</f>
        <v>0</v>
      </c>
      <c r="J42" s="39">
        <f>SUM([1]Ф.2.1:Ф.2.50!J42)</f>
        <v>0</v>
      </c>
    </row>
    <row r="43" spans="1:10" s="8" customFormat="1" ht="12.75" thickTop="1" thickBot="1" x14ac:dyDescent="0.25">
      <c r="A43" s="45" t="s">
        <v>55</v>
      </c>
      <c r="B43" s="40">
        <v>2276</v>
      </c>
      <c r="C43" s="40">
        <v>210</v>
      </c>
      <c r="D43" s="39">
        <f>SUM([1]Ф.2.1:Ф.2.50!D43)</f>
        <v>0</v>
      </c>
      <c r="E43" s="39">
        <f>SUM([1]Ф.2.1:Ф.2.50!E43)</f>
        <v>0</v>
      </c>
      <c r="F43" s="39">
        <f>SUM([1]Ф.2.1:Ф.2.50!F43)</f>
        <v>0</v>
      </c>
      <c r="G43" s="39">
        <f>SUM([1]Ф.2.1:Ф.2.50!G43)</f>
        <v>0</v>
      </c>
      <c r="H43" s="39">
        <f>SUM([1]Ф.2.1:Ф.2.50!H43)</f>
        <v>0</v>
      </c>
      <c r="I43" s="39">
        <f>SUM([1]Ф.2.1:Ф.2.50!I43)</f>
        <v>0</v>
      </c>
      <c r="J43" s="39">
        <f>SUM([1]Ф.2.1:Ф.2.50!J43)</f>
        <v>0</v>
      </c>
    </row>
    <row r="44" spans="1:10" s="8" customFormat="1" ht="13.5" customHeight="1" thickTop="1" thickBot="1" x14ac:dyDescent="0.25">
      <c r="A44" s="47" t="s">
        <v>56</v>
      </c>
      <c r="B44" s="43">
        <v>2280</v>
      </c>
      <c r="C44" s="43">
        <v>220</v>
      </c>
      <c r="D44" s="39">
        <f>SUM([1]Ф.2.1:Ф.2.50!D44)</f>
        <v>0</v>
      </c>
      <c r="E44" s="39">
        <f>SUM([1]Ф.2.1:Ф.2.50!E44)</f>
        <v>0</v>
      </c>
      <c r="F44" s="39">
        <f>SUM([1]Ф.2.1:Ф.2.50!F44)</f>
        <v>0</v>
      </c>
      <c r="G44" s="39">
        <f>SUM([1]Ф.2.1:Ф.2.50!G44)</f>
        <v>0</v>
      </c>
      <c r="H44" s="39">
        <f>SUM([1]Ф.2.1:Ф.2.50!H44)</f>
        <v>0</v>
      </c>
      <c r="I44" s="39">
        <f>SUM([1]Ф.2.1:Ф.2.50!I44)</f>
        <v>0</v>
      </c>
      <c r="J44" s="39">
        <f>SUM([1]Ф.2.1:Ф.2.50!J44)</f>
        <v>0</v>
      </c>
    </row>
    <row r="45" spans="1:10" s="8" customFormat="1" ht="12.75" customHeight="1" thickTop="1" thickBot="1" x14ac:dyDescent="0.25">
      <c r="A45" s="49" t="s">
        <v>57</v>
      </c>
      <c r="B45" s="40">
        <v>2281</v>
      </c>
      <c r="C45" s="40">
        <v>230</v>
      </c>
      <c r="D45" s="39">
        <f>SUM([1]Ф.2.1:Ф.2.50!D45)</f>
        <v>0</v>
      </c>
      <c r="E45" s="39">
        <f>SUM([1]Ф.2.1:Ф.2.50!E45)</f>
        <v>0</v>
      </c>
      <c r="F45" s="39">
        <f>SUM([1]Ф.2.1:Ф.2.50!F45)</f>
        <v>0</v>
      </c>
      <c r="G45" s="39">
        <f>SUM([1]Ф.2.1:Ф.2.50!G45)</f>
        <v>0</v>
      </c>
      <c r="H45" s="39">
        <f>SUM([1]Ф.2.1:Ф.2.50!H45)</f>
        <v>0</v>
      </c>
      <c r="I45" s="39">
        <f>SUM([1]Ф.2.1:Ф.2.50!I45)</f>
        <v>0</v>
      </c>
      <c r="J45" s="39">
        <f>SUM([1]Ф.2.1:Ф.2.50!J45)</f>
        <v>0</v>
      </c>
    </row>
    <row r="46" spans="1:10" s="8" customFormat="1" ht="12.75" customHeight="1" thickTop="1" thickBot="1" x14ac:dyDescent="0.25">
      <c r="A46" s="50" t="s">
        <v>58</v>
      </c>
      <c r="B46" s="40">
        <v>2282</v>
      </c>
      <c r="C46" s="40">
        <v>240</v>
      </c>
      <c r="D46" s="39">
        <f>SUM([1]Ф.2.1:Ф.2.50!D46)</f>
        <v>0</v>
      </c>
      <c r="E46" s="39">
        <f>SUM([1]Ф.2.1:Ф.2.50!E46)</f>
        <v>0</v>
      </c>
      <c r="F46" s="39">
        <f>SUM([1]Ф.2.1:Ф.2.50!F46)</f>
        <v>0</v>
      </c>
      <c r="G46" s="39">
        <f>SUM([1]Ф.2.1:Ф.2.50!G46)</f>
        <v>0</v>
      </c>
      <c r="H46" s="39">
        <f>SUM([1]Ф.2.1:Ф.2.50!H46)</f>
        <v>0</v>
      </c>
      <c r="I46" s="39">
        <f>SUM([1]Ф.2.1:Ф.2.50!I46)</f>
        <v>0</v>
      </c>
      <c r="J46" s="39">
        <f>SUM([1]Ф.2.1:Ф.2.50!J46)</f>
        <v>0</v>
      </c>
    </row>
    <row r="47" spans="1:10" s="8" customFormat="1" ht="12.75" thickTop="1" thickBot="1" x14ac:dyDescent="0.25">
      <c r="A47" s="41" t="s">
        <v>59</v>
      </c>
      <c r="B47" s="37">
        <v>2400</v>
      </c>
      <c r="C47" s="37">
        <v>250</v>
      </c>
      <c r="D47" s="39">
        <f>SUM([1]Ф.2.1:Ф.2.50!D47)</f>
        <v>0</v>
      </c>
      <c r="E47" s="39">
        <f>SUM([1]Ф.2.1:Ф.2.50!E47)</f>
        <v>0</v>
      </c>
      <c r="F47" s="39">
        <f>SUM([1]Ф.2.1:Ф.2.50!F47)</f>
        <v>0</v>
      </c>
      <c r="G47" s="39">
        <f>SUM([1]Ф.2.1:Ф.2.50!G47)</f>
        <v>0</v>
      </c>
      <c r="H47" s="39">
        <f>SUM([1]Ф.2.1:Ф.2.50!H47)</f>
        <v>0</v>
      </c>
      <c r="I47" s="39">
        <f>SUM([1]Ф.2.1:Ф.2.50!I47)</f>
        <v>0</v>
      </c>
      <c r="J47" s="39">
        <f>SUM([1]Ф.2.1:Ф.2.50!J47)</f>
        <v>0</v>
      </c>
    </row>
    <row r="48" spans="1:10" s="8" customFormat="1" ht="12.75" thickTop="1" thickBot="1" x14ac:dyDescent="0.25">
      <c r="A48" s="51" t="s">
        <v>60</v>
      </c>
      <c r="B48" s="43">
        <v>2410</v>
      </c>
      <c r="C48" s="43">
        <v>260</v>
      </c>
      <c r="D48" s="39">
        <f>SUM([1]Ф.2.1:Ф.2.50!D48)</f>
        <v>0</v>
      </c>
      <c r="E48" s="39">
        <f>SUM([1]Ф.2.1:Ф.2.50!E48)</f>
        <v>0</v>
      </c>
      <c r="F48" s="39">
        <f>SUM([1]Ф.2.1:Ф.2.50!F48)</f>
        <v>0</v>
      </c>
      <c r="G48" s="39">
        <f>SUM([1]Ф.2.1:Ф.2.50!G48)</f>
        <v>0</v>
      </c>
      <c r="H48" s="39">
        <f>SUM([1]Ф.2.1:Ф.2.50!H48)</f>
        <v>0</v>
      </c>
      <c r="I48" s="39">
        <f>SUM([1]Ф.2.1:Ф.2.50!I48)</f>
        <v>0</v>
      </c>
      <c r="J48" s="39">
        <f>SUM([1]Ф.2.1:Ф.2.50!J48)</f>
        <v>0</v>
      </c>
    </row>
    <row r="49" spans="1:10" s="8" customFormat="1" ht="12.75" thickTop="1" thickBot="1" x14ac:dyDescent="0.25">
      <c r="A49" s="51" t="s">
        <v>61</v>
      </c>
      <c r="B49" s="43">
        <v>2420</v>
      </c>
      <c r="C49" s="43">
        <v>270</v>
      </c>
      <c r="D49" s="39">
        <f>SUM([1]Ф.2.1:Ф.2.50!D49)</f>
        <v>0</v>
      </c>
      <c r="E49" s="39">
        <f>SUM([1]Ф.2.1:Ф.2.50!E49)</f>
        <v>0</v>
      </c>
      <c r="F49" s="39">
        <f>SUM([1]Ф.2.1:Ф.2.50!F49)</f>
        <v>0</v>
      </c>
      <c r="G49" s="39">
        <f>SUM([1]Ф.2.1:Ф.2.50!G49)</f>
        <v>0</v>
      </c>
      <c r="H49" s="39">
        <f>SUM([1]Ф.2.1:Ф.2.50!H49)</f>
        <v>0</v>
      </c>
      <c r="I49" s="39">
        <f>SUM([1]Ф.2.1:Ф.2.50!I49)</f>
        <v>0</v>
      </c>
      <c r="J49" s="39">
        <f>SUM([1]Ф.2.1:Ф.2.50!J49)</f>
        <v>0</v>
      </c>
    </row>
    <row r="50" spans="1:10" s="8" customFormat="1" ht="12" customHeight="1" thickTop="1" thickBot="1" x14ac:dyDescent="0.25">
      <c r="A50" s="52" t="s">
        <v>62</v>
      </c>
      <c r="B50" s="37">
        <v>2600</v>
      </c>
      <c r="C50" s="37">
        <v>280</v>
      </c>
      <c r="D50" s="39">
        <f>SUM([1]Ф.2.1:Ф.2.50!D50)</f>
        <v>0</v>
      </c>
      <c r="E50" s="39">
        <f>SUM([1]Ф.2.1:Ф.2.50!E50)</f>
        <v>0</v>
      </c>
      <c r="F50" s="39">
        <f>SUM([1]Ф.2.1:Ф.2.50!F50)</f>
        <v>0</v>
      </c>
      <c r="G50" s="39">
        <f>SUM([1]Ф.2.1:Ф.2.50!G50)</f>
        <v>0</v>
      </c>
      <c r="H50" s="39">
        <f>SUM([1]Ф.2.1:Ф.2.50!H50)</f>
        <v>0</v>
      </c>
      <c r="I50" s="39">
        <f>SUM([1]Ф.2.1:Ф.2.50!I50)</f>
        <v>0</v>
      </c>
      <c r="J50" s="39">
        <f>SUM([1]Ф.2.1:Ф.2.50!J50)</f>
        <v>0</v>
      </c>
    </row>
    <row r="51" spans="1:10" s="8" customFormat="1" ht="12.75" thickTop="1" thickBot="1" x14ac:dyDescent="0.25">
      <c r="A51" s="47" t="s">
        <v>63</v>
      </c>
      <c r="B51" s="43">
        <v>2610</v>
      </c>
      <c r="C51" s="43">
        <v>290</v>
      </c>
      <c r="D51" s="39">
        <f>SUM([1]Ф.2.1:Ф.2.50!D51)</f>
        <v>0</v>
      </c>
      <c r="E51" s="39">
        <f>SUM([1]Ф.2.1:Ф.2.50!E51)</f>
        <v>0</v>
      </c>
      <c r="F51" s="39">
        <f>SUM([1]Ф.2.1:Ф.2.50!F51)</f>
        <v>0</v>
      </c>
      <c r="G51" s="39">
        <f>SUM([1]Ф.2.1:Ф.2.50!G51)</f>
        <v>0</v>
      </c>
      <c r="H51" s="39">
        <f>SUM([1]Ф.2.1:Ф.2.50!H51)</f>
        <v>0</v>
      </c>
      <c r="I51" s="39">
        <f>SUM([1]Ф.2.1:Ф.2.50!I51)</f>
        <v>0</v>
      </c>
      <c r="J51" s="39">
        <f>SUM([1]Ф.2.1:Ф.2.50!J51)</f>
        <v>0</v>
      </c>
    </row>
    <row r="52" spans="1:10" s="8" customFormat="1" ht="12.75" thickTop="1" thickBot="1" x14ac:dyDescent="0.25">
      <c r="A52" s="47" t="s">
        <v>64</v>
      </c>
      <c r="B52" s="43">
        <v>2620</v>
      </c>
      <c r="C52" s="43">
        <v>300</v>
      </c>
      <c r="D52" s="39">
        <f>SUM([1]Ф.2.1:Ф.2.50!D52)</f>
        <v>0</v>
      </c>
      <c r="E52" s="39">
        <f>SUM([1]Ф.2.1:Ф.2.50!E52)</f>
        <v>0</v>
      </c>
      <c r="F52" s="39">
        <f>SUM([1]Ф.2.1:Ф.2.50!F52)</f>
        <v>0</v>
      </c>
      <c r="G52" s="39">
        <f>SUM([1]Ф.2.1:Ф.2.50!G52)</f>
        <v>0</v>
      </c>
      <c r="H52" s="39">
        <f>SUM([1]Ф.2.1:Ф.2.50!H52)</f>
        <v>0</v>
      </c>
      <c r="I52" s="39">
        <f>SUM([1]Ф.2.1:Ф.2.50!I52)</f>
        <v>0</v>
      </c>
      <c r="J52" s="39">
        <f>SUM([1]Ф.2.1:Ф.2.50!J52)</f>
        <v>0</v>
      </c>
    </row>
    <row r="53" spans="1:10" s="8" customFormat="1" ht="12.75" thickTop="1" thickBot="1" x14ac:dyDescent="0.25">
      <c r="A53" s="51" t="s">
        <v>65</v>
      </c>
      <c r="B53" s="43">
        <v>2630</v>
      </c>
      <c r="C53" s="43">
        <v>310</v>
      </c>
      <c r="D53" s="39">
        <f>SUM([1]Ф.2.1:Ф.2.50!D53)</f>
        <v>0</v>
      </c>
      <c r="E53" s="39">
        <f>SUM([1]Ф.2.1:Ф.2.50!E53)</f>
        <v>0</v>
      </c>
      <c r="F53" s="39">
        <f>SUM([1]Ф.2.1:Ф.2.50!F53)</f>
        <v>0</v>
      </c>
      <c r="G53" s="39">
        <f>SUM([1]Ф.2.1:Ф.2.50!G53)</f>
        <v>0</v>
      </c>
      <c r="H53" s="39">
        <f>SUM([1]Ф.2.1:Ф.2.50!H53)</f>
        <v>0</v>
      </c>
      <c r="I53" s="39">
        <f>SUM([1]Ф.2.1:Ф.2.50!I53)</f>
        <v>0</v>
      </c>
      <c r="J53" s="39">
        <f>SUM([1]Ф.2.1:Ф.2.50!J53)</f>
        <v>0</v>
      </c>
    </row>
    <row r="54" spans="1:10" s="8" customFormat="1" ht="12.75" thickTop="1" thickBot="1" x14ac:dyDescent="0.25">
      <c r="A54" s="48" t="s">
        <v>66</v>
      </c>
      <c r="B54" s="37">
        <v>2700</v>
      </c>
      <c r="C54" s="37">
        <v>320</v>
      </c>
      <c r="D54" s="39">
        <f>SUM([1]Ф.2.1:Ф.2.50!D54)</f>
        <v>0</v>
      </c>
      <c r="E54" s="39">
        <f>SUM([1]Ф.2.1:Ф.2.50!E54)</f>
        <v>0</v>
      </c>
      <c r="F54" s="39">
        <f>SUM([1]Ф.2.1:Ф.2.50!F54)</f>
        <v>0</v>
      </c>
      <c r="G54" s="39">
        <f>SUM([1]Ф.2.1:Ф.2.50!G54)</f>
        <v>0</v>
      </c>
      <c r="H54" s="39">
        <f>SUM([1]Ф.2.1:Ф.2.50!H54)</f>
        <v>0</v>
      </c>
      <c r="I54" s="39">
        <f>SUM([1]Ф.2.1:Ф.2.50!I54)</f>
        <v>0</v>
      </c>
      <c r="J54" s="39">
        <f>SUM([1]Ф.2.1:Ф.2.50!J54)</f>
        <v>0</v>
      </c>
    </row>
    <row r="55" spans="1:10" s="8" customFormat="1" ht="12.75" customHeight="1" thickTop="1" thickBot="1" x14ac:dyDescent="0.25">
      <c r="A55" s="47" t="s">
        <v>67</v>
      </c>
      <c r="B55" s="43">
        <v>2710</v>
      </c>
      <c r="C55" s="43">
        <v>330</v>
      </c>
      <c r="D55" s="39">
        <f>SUM([1]Ф.2.1:Ф.2.50!D55)</f>
        <v>0</v>
      </c>
      <c r="E55" s="39">
        <f>SUM([1]Ф.2.1:Ф.2.50!E55)</f>
        <v>0</v>
      </c>
      <c r="F55" s="39">
        <f>SUM([1]Ф.2.1:Ф.2.50!F55)</f>
        <v>0</v>
      </c>
      <c r="G55" s="39">
        <f>SUM([1]Ф.2.1:Ф.2.50!G55)</f>
        <v>0</v>
      </c>
      <c r="H55" s="39">
        <f>SUM([1]Ф.2.1:Ф.2.50!H55)</f>
        <v>0</v>
      </c>
      <c r="I55" s="39">
        <f>SUM([1]Ф.2.1:Ф.2.50!I55)</f>
        <v>0</v>
      </c>
      <c r="J55" s="39">
        <f>SUM([1]Ф.2.1:Ф.2.50!J55)</f>
        <v>0</v>
      </c>
    </row>
    <row r="56" spans="1:10" s="8" customFormat="1" ht="12.75" thickTop="1" thickBot="1" x14ac:dyDescent="0.25">
      <c r="A56" s="47" t="s">
        <v>68</v>
      </c>
      <c r="B56" s="43">
        <v>2720</v>
      </c>
      <c r="C56" s="43">
        <v>340</v>
      </c>
      <c r="D56" s="39">
        <f>SUM([1]Ф.2.1:Ф.2.50!D56)</f>
        <v>0</v>
      </c>
      <c r="E56" s="39">
        <f>SUM([1]Ф.2.1:Ф.2.50!E56)</f>
        <v>0</v>
      </c>
      <c r="F56" s="39">
        <f>SUM([1]Ф.2.1:Ф.2.50!F56)</f>
        <v>0</v>
      </c>
      <c r="G56" s="39">
        <f>SUM([1]Ф.2.1:Ф.2.50!G56)</f>
        <v>0</v>
      </c>
      <c r="H56" s="39">
        <f>SUM([1]Ф.2.1:Ф.2.50!H56)</f>
        <v>0</v>
      </c>
      <c r="I56" s="39">
        <f>SUM([1]Ф.2.1:Ф.2.50!I56)</f>
        <v>0</v>
      </c>
      <c r="J56" s="39">
        <f>SUM([1]Ф.2.1:Ф.2.50!J56)</f>
        <v>0</v>
      </c>
    </row>
    <row r="57" spans="1:10" s="8" customFormat="1" ht="12.75" thickTop="1" thickBot="1" x14ac:dyDescent="0.25">
      <c r="A57" s="47" t="s">
        <v>69</v>
      </c>
      <c r="B57" s="43">
        <v>2730</v>
      </c>
      <c r="C57" s="43">
        <v>350</v>
      </c>
      <c r="D57" s="39">
        <f>SUM([1]Ф.2.1:Ф.2.50!D57)</f>
        <v>0</v>
      </c>
      <c r="E57" s="39">
        <f>SUM([1]Ф.2.1:Ф.2.50!E57)</f>
        <v>0</v>
      </c>
      <c r="F57" s="39">
        <f>SUM([1]Ф.2.1:Ф.2.50!F57)</f>
        <v>0</v>
      </c>
      <c r="G57" s="39">
        <f>SUM([1]Ф.2.1:Ф.2.50!G57)</f>
        <v>0</v>
      </c>
      <c r="H57" s="39">
        <f>SUM([1]Ф.2.1:Ф.2.50!H57)</f>
        <v>0</v>
      </c>
      <c r="I57" s="39">
        <f>SUM([1]Ф.2.1:Ф.2.50!I57)</f>
        <v>0</v>
      </c>
      <c r="J57" s="39">
        <f>SUM([1]Ф.2.1:Ф.2.50!J57)</f>
        <v>0</v>
      </c>
    </row>
    <row r="58" spans="1:10" s="8" customFormat="1" ht="12.75" thickTop="1" thickBot="1" x14ac:dyDescent="0.25">
      <c r="A58" s="48" t="s">
        <v>70</v>
      </c>
      <c r="B58" s="37">
        <v>2800</v>
      </c>
      <c r="C58" s="37">
        <v>360</v>
      </c>
      <c r="D58" s="39">
        <v>4000</v>
      </c>
      <c r="E58" s="39">
        <f>SUM([1]Ф.2.1:Ф.2.50!E58)</f>
        <v>0</v>
      </c>
      <c r="F58" s="39">
        <f>SUM([1]Ф.2.1:Ф.2.50!F58)</f>
        <v>0</v>
      </c>
      <c r="G58" s="39">
        <f>SUM([1]Ф.2.1:Ф.2.50!G58)</f>
        <v>0</v>
      </c>
      <c r="H58" s="39">
        <f>SUM([1]Ф.2.1:Ф.2.50!H58)</f>
        <v>0</v>
      </c>
      <c r="I58" s="39">
        <f>SUM([1]Ф.2.1:Ф.2.50!I58)</f>
        <v>0</v>
      </c>
      <c r="J58" s="39">
        <f>SUM([1]Ф.2.1:Ф.2.50!J58)</f>
        <v>0</v>
      </c>
    </row>
    <row r="59" spans="1:10" s="8" customFormat="1" ht="12.75" thickTop="1" thickBot="1" x14ac:dyDescent="0.25">
      <c r="A59" s="37" t="s">
        <v>71</v>
      </c>
      <c r="B59" s="37">
        <v>3000</v>
      </c>
      <c r="C59" s="37">
        <v>370</v>
      </c>
      <c r="D59" s="39">
        <f>SUM([1]Ф.2.1:Ф.2.50!D59)</f>
        <v>0</v>
      </c>
      <c r="E59" s="39">
        <f>SUM([1]Ф.2.1:Ф.2.50!E59)</f>
        <v>0</v>
      </c>
      <c r="F59" s="39">
        <f>SUM([1]Ф.2.1:Ф.2.50!F59)</f>
        <v>0</v>
      </c>
      <c r="G59" s="39">
        <f>SUM([1]Ф.2.1:Ф.2.50!G59)</f>
        <v>0</v>
      </c>
      <c r="H59" s="39">
        <f>SUM([1]Ф.2.1:Ф.2.50!H59)</f>
        <v>0</v>
      </c>
      <c r="I59" s="39">
        <f>SUM([1]Ф.2.1:Ф.2.50!I59)</f>
        <v>0</v>
      </c>
      <c r="J59" s="39">
        <f>SUM([1]Ф.2.1:Ф.2.50!J59)</f>
        <v>0</v>
      </c>
    </row>
    <row r="60" spans="1:10" s="8" customFormat="1" ht="12.75" thickTop="1" thickBot="1" x14ac:dyDescent="0.25">
      <c r="A60" s="41" t="s">
        <v>72</v>
      </c>
      <c r="B60" s="37">
        <v>3100</v>
      </c>
      <c r="C60" s="37">
        <v>380</v>
      </c>
      <c r="D60" s="39">
        <f>SUM([1]Ф.2.1:Ф.2.50!D60)</f>
        <v>0</v>
      </c>
      <c r="E60" s="39">
        <f>SUM([1]Ф.2.1:Ф.2.50!E60)</f>
        <v>0</v>
      </c>
      <c r="F60" s="39">
        <f>SUM([1]Ф.2.1:Ф.2.50!F60)</f>
        <v>0</v>
      </c>
      <c r="G60" s="39">
        <f>SUM([1]Ф.2.1:Ф.2.50!G60)</f>
        <v>0</v>
      </c>
      <c r="H60" s="39">
        <f>SUM([1]Ф.2.1:Ф.2.50!H60)</f>
        <v>0</v>
      </c>
      <c r="I60" s="39">
        <f>SUM([1]Ф.2.1:Ф.2.50!I60)</f>
        <v>0</v>
      </c>
      <c r="J60" s="39">
        <f>SUM([1]Ф.2.1:Ф.2.50!J60)</f>
        <v>0</v>
      </c>
    </row>
    <row r="61" spans="1:10" s="8" customFormat="1" ht="12.75" thickTop="1" thickBot="1" x14ac:dyDescent="0.25">
      <c r="A61" s="47" t="s">
        <v>73</v>
      </c>
      <c r="B61" s="43">
        <v>3110</v>
      </c>
      <c r="C61" s="43">
        <v>390</v>
      </c>
      <c r="D61" s="39">
        <f>SUM([1]Ф.2.1:Ф.2.50!D61)</f>
        <v>0</v>
      </c>
      <c r="E61" s="39">
        <f>SUM([1]Ф.2.1:Ф.2.50!E61)</f>
        <v>0</v>
      </c>
      <c r="F61" s="39">
        <f>SUM([1]Ф.2.1:Ф.2.50!F61)</f>
        <v>0</v>
      </c>
      <c r="G61" s="39">
        <f>SUM([1]Ф.2.1:Ф.2.50!G61)</f>
        <v>0</v>
      </c>
      <c r="H61" s="39">
        <f>SUM([1]Ф.2.1:Ф.2.50!H61)</f>
        <v>0</v>
      </c>
      <c r="I61" s="39">
        <f>SUM([1]Ф.2.1:Ф.2.50!I61)</f>
        <v>0</v>
      </c>
      <c r="J61" s="39">
        <f>SUM([1]Ф.2.1:Ф.2.50!J61)</f>
        <v>0</v>
      </c>
    </row>
    <row r="62" spans="1:10" s="8" customFormat="1" ht="12.75" thickTop="1" thickBot="1" x14ac:dyDescent="0.25">
      <c r="A62" s="51" t="s">
        <v>74</v>
      </c>
      <c r="B62" s="43">
        <v>3120</v>
      </c>
      <c r="C62" s="43">
        <v>400</v>
      </c>
      <c r="D62" s="39">
        <f>SUM([1]Ф.2.1:Ф.2.50!D62)</f>
        <v>0</v>
      </c>
      <c r="E62" s="39">
        <f>SUM([1]Ф.2.1:Ф.2.50!E62)</f>
        <v>0</v>
      </c>
      <c r="F62" s="39">
        <f>SUM([1]Ф.2.1:Ф.2.50!F62)</f>
        <v>0</v>
      </c>
      <c r="G62" s="39">
        <f>SUM([1]Ф.2.1:Ф.2.50!G62)</f>
        <v>0</v>
      </c>
      <c r="H62" s="39">
        <f>SUM([1]Ф.2.1:Ф.2.50!H62)</f>
        <v>0</v>
      </c>
      <c r="I62" s="39">
        <f>SUM([1]Ф.2.1:Ф.2.50!I62)</f>
        <v>0</v>
      </c>
      <c r="J62" s="39">
        <f>SUM([1]Ф.2.1:Ф.2.50!J62)</f>
        <v>0</v>
      </c>
    </row>
    <row r="63" spans="1:10" s="8" customFormat="1" ht="12.75" thickTop="1" thickBot="1" x14ac:dyDescent="0.25">
      <c r="A63" s="45" t="s">
        <v>75</v>
      </c>
      <c r="B63" s="40">
        <v>3121</v>
      </c>
      <c r="C63" s="40">
        <v>410</v>
      </c>
      <c r="D63" s="39">
        <f>SUM([1]Ф.2.1:Ф.2.50!D63)</f>
        <v>0</v>
      </c>
      <c r="E63" s="39">
        <f>SUM([1]Ф.2.1:Ф.2.50!E63)</f>
        <v>0</v>
      </c>
      <c r="F63" s="39">
        <f>SUM([1]Ф.2.1:Ф.2.50!F63)</f>
        <v>0</v>
      </c>
      <c r="G63" s="39">
        <f>SUM([1]Ф.2.1:Ф.2.50!G63)</f>
        <v>0</v>
      </c>
      <c r="H63" s="39">
        <f>SUM([1]Ф.2.1:Ф.2.50!H63)</f>
        <v>0</v>
      </c>
      <c r="I63" s="39">
        <f>SUM([1]Ф.2.1:Ф.2.50!I63)</f>
        <v>0</v>
      </c>
      <c r="J63" s="39">
        <f>SUM([1]Ф.2.1:Ф.2.50!J63)</f>
        <v>0</v>
      </c>
    </row>
    <row r="64" spans="1:10" s="8" customFormat="1" ht="12.75" thickTop="1" thickBot="1" x14ac:dyDescent="0.25">
      <c r="A64" s="45" t="s">
        <v>76</v>
      </c>
      <c r="B64" s="40">
        <v>3122</v>
      </c>
      <c r="C64" s="40">
        <v>420</v>
      </c>
      <c r="D64" s="39">
        <f>SUM([1]Ф.2.1:Ф.2.50!D64)</f>
        <v>0</v>
      </c>
      <c r="E64" s="39">
        <f>SUM([1]Ф.2.1:Ф.2.50!E64)</f>
        <v>0</v>
      </c>
      <c r="F64" s="39">
        <f>SUM([1]Ф.2.1:Ф.2.50!F64)</f>
        <v>0</v>
      </c>
      <c r="G64" s="39">
        <f>SUM([1]Ф.2.1:Ф.2.50!G64)</f>
        <v>0</v>
      </c>
      <c r="H64" s="39">
        <f>SUM([1]Ф.2.1:Ф.2.50!H64)</f>
        <v>0</v>
      </c>
      <c r="I64" s="39">
        <f>SUM([1]Ф.2.1:Ф.2.50!I64)</f>
        <v>0</v>
      </c>
      <c r="J64" s="39">
        <f>SUM([1]Ф.2.1:Ф.2.50!J64)</f>
        <v>0</v>
      </c>
    </row>
    <row r="65" spans="1:10" s="8" customFormat="1" ht="12.75" thickTop="1" thickBot="1" x14ac:dyDescent="0.25">
      <c r="A65" s="42" t="s">
        <v>77</v>
      </c>
      <c r="B65" s="43">
        <v>3130</v>
      </c>
      <c r="C65" s="43">
        <v>430</v>
      </c>
      <c r="D65" s="39">
        <f>SUM([1]Ф.2.1:Ф.2.50!D65)</f>
        <v>0</v>
      </c>
      <c r="E65" s="39">
        <f>SUM([1]Ф.2.1:Ф.2.50!E65)</f>
        <v>0</v>
      </c>
      <c r="F65" s="39">
        <f>SUM([1]Ф.2.1:Ф.2.50!F65)</f>
        <v>0</v>
      </c>
      <c r="G65" s="39">
        <f>SUM([1]Ф.2.1:Ф.2.50!G65)</f>
        <v>0</v>
      </c>
      <c r="H65" s="39">
        <f>SUM([1]Ф.2.1:Ф.2.50!H65)</f>
        <v>0</v>
      </c>
      <c r="I65" s="39">
        <f>SUM([1]Ф.2.1:Ф.2.50!I65)</f>
        <v>0</v>
      </c>
      <c r="J65" s="39">
        <f>SUM([1]Ф.2.1:Ф.2.50!J65)</f>
        <v>0</v>
      </c>
    </row>
    <row r="66" spans="1:10" s="8" customFormat="1" ht="12.75" thickTop="1" thickBot="1" x14ac:dyDescent="0.25">
      <c r="A66" s="45" t="s">
        <v>78</v>
      </c>
      <c r="B66" s="40">
        <v>3131</v>
      </c>
      <c r="C66" s="40">
        <v>440</v>
      </c>
      <c r="D66" s="39">
        <f>SUM([1]Ф.2.1:Ф.2.50!D66)</f>
        <v>0</v>
      </c>
      <c r="E66" s="39">
        <f>SUM([1]Ф.2.1:Ф.2.50!E66)</f>
        <v>0</v>
      </c>
      <c r="F66" s="39">
        <f>SUM([1]Ф.2.1:Ф.2.50!F66)</f>
        <v>0</v>
      </c>
      <c r="G66" s="39">
        <f>SUM([1]Ф.2.1:Ф.2.50!G66)</f>
        <v>0</v>
      </c>
      <c r="H66" s="39">
        <f>SUM([1]Ф.2.1:Ф.2.50!H66)</f>
        <v>0</v>
      </c>
      <c r="I66" s="39">
        <f>SUM([1]Ф.2.1:Ф.2.50!I66)</f>
        <v>0</v>
      </c>
      <c r="J66" s="39">
        <f>SUM([1]Ф.2.1:Ф.2.50!J66)</f>
        <v>0</v>
      </c>
    </row>
    <row r="67" spans="1:10" s="8" customFormat="1" ht="12.75" thickTop="1" thickBot="1" x14ac:dyDescent="0.25">
      <c r="A67" s="45" t="s">
        <v>79</v>
      </c>
      <c r="B67" s="40">
        <v>3132</v>
      </c>
      <c r="C67" s="40">
        <v>450</v>
      </c>
      <c r="D67" s="39">
        <f>SUM([1]Ф.2.1:Ф.2.50!D67)</f>
        <v>0</v>
      </c>
      <c r="E67" s="39">
        <f>SUM([1]Ф.2.1:Ф.2.50!E67)</f>
        <v>0</v>
      </c>
      <c r="F67" s="39">
        <f>SUM([1]Ф.2.1:Ф.2.50!F67)</f>
        <v>0</v>
      </c>
      <c r="G67" s="39">
        <f>SUM([1]Ф.2.1:Ф.2.50!G67)</f>
        <v>0</v>
      </c>
      <c r="H67" s="39">
        <f>SUM([1]Ф.2.1:Ф.2.50!H67)</f>
        <v>0</v>
      </c>
      <c r="I67" s="39">
        <f>SUM([1]Ф.2.1:Ф.2.50!I67)</f>
        <v>0</v>
      </c>
      <c r="J67" s="39">
        <f>SUM([1]Ф.2.1:Ф.2.50!J67)</f>
        <v>0</v>
      </c>
    </row>
    <row r="68" spans="1:10" s="8" customFormat="1" ht="12.75" thickTop="1" thickBot="1" x14ac:dyDescent="0.25">
      <c r="A68" s="42" t="s">
        <v>80</v>
      </c>
      <c r="B68" s="43">
        <v>3140</v>
      </c>
      <c r="C68" s="43">
        <v>460</v>
      </c>
      <c r="D68" s="39">
        <f>SUM([1]Ф.2.1:Ф.2.50!D68)</f>
        <v>0</v>
      </c>
      <c r="E68" s="39">
        <f>SUM([1]Ф.2.1:Ф.2.50!E68)</f>
        <v>0</v>
      </c>
      <c r="F68" s="39">
        <f>SUM([1]Ф.2.1:Ф.2.50!F68)</f>
        <v>0</v>
      </c>
      <c r="G68" s="39">
        <f>SUM([1]Ф.2.1:Ф.2.50!G68)</f>
        <v>0</v>
      </c>
      <c r="H68" s="39">
        <f>SUM([1]Ф.2.1:Ф.2.50!H68)</f>
        <v>0</v>
      </c>
      <c r="I68" s="39">
        <f>SUM([1]Ф.2.1:Ф.2.50!I68)</f>
        <v>0</v>
      </c>
      <c r="J68" s="39">
        <f>SUM([1]Ф.2.1:Ф.2.50!J68)</f>
        <v>0</v>
      </c>
    </row>
    <row r="69" spans="1:10" s="8" customFormat="1" ht="13.5" thickTop="1" thickBot="1" x14ac:dyDescent="0.25">
      <c r="A69" s="53" t="s">
        <v>81</v>
      </c>
      <c r="B69" s="40">
        <v>3141</v>
      </c>
      <c r="C69" s="40">
        <v>470</v>
      </c>
      <c r="D69" s="39">
        <f>SUM([1]Ф.2.1:Ф.2.50!D69)</f>
        <v>0</v>
      </c>
      <c r="E69" s="39">
        <f>SUM([1]Ф.2.1:Ф.2.50!E69)</f>
        <v>0</v>
      </c>
      <c r="F69" s="39">
        <f>SUM([1]Ф.2.1:Ф.2.50!F69)</f>
        <v>0</v>
      </c>
      <c r="G69" s="39">
        <f>SUM([1]Ф.2.1:Ф.2.50!G69)</f>
        <v>0</v>
      </c>
      <c r="H69" s="39">
        <f>SUM([1]Ф.2.1:Ф.2.50!H69)</f>
        <v>0</v>
      </c>
      <c r="I69" s="39">
        <f>SUM([1]Ф.2.1:Ф.2.50!I69)</f>
        <v>0</v>
      </c>
      <c r="J69" s="39">
        <f>SUM([1]Ф.2.1:Ф.2.50!J69)</f>
        <v>0</v>
      </c>
    </row>
    <row r="70" spans="1:10" s="8" customFormat="1" ht="13.5" thickTop="1" thickBot="1" x14ac:dyDescent="0.25">
      <c r="A70" s="53" t="s">
        <v>82</v>
      </c>
      <c r="B70" s="40">
        <v>3142</v>
      </c>
      <c r="C70" s="40">
        <v>480</v>
      </c>
      <c r="D70" s="39">
        <f>SUM([1]Ф.2.1:Ф.2.50!D70)</f>
        <v>0</v>
      </c>
      <c r="E70" s="39">
        <f>SUM([1]Ф.2.1:Ф.2.50!E70)</f>
        <v>0</v>
      </c>
      <c r="F70" s="39">
        <f>SUM([1]Ф.2.1:Ф.2.50!F70)</f>
        <v>0</v>
      </c>
      <c r="G70" s="39">
        <f>SUM([1]Ф.2.1:Ф.2.50!G70)</f>
        <v>0</v>
      </c>
      <c r="H70" s="39">
        <f>SUM([1]Ф.2.1:Ф.2.50!H70)</f>
        <v>0</v>
      </c>
      <c r="I70" s="39">
        <f>SUM([1]Ф.2.1:Ф.2.50!I70)</f>
        <v>0</v>
      </c>
      <c r="J70" s="39">
        <f>SUM([1]Ф.2.1:Ф.2.50!J70)</f>
        <v>0</v>
      </c>
    </row>
    <row r="71" spans="1:10" s="8" customFormat="1" ht="13.5" thickTop="1" thickBot="1" x14ac:dyDescent="0.25">
      <c r="A71" s="53" t="s">
        <v>83</v>
      </c>
      <c r="B71" s="40">
        <v>3143</v>
      </c>
      <c r="C71" s="40">
        <v>490</v>
      </c>
      <c r="D71" s="39">
        <f>SUM([1]Ф.2.1:Ф.2.50!D71)</f>
        <v>0</v>
      </c>
      <c r="E71" s="39">
        <f>SUM([1]Ф.2.1:Ф.2.50!E71)</f>
        <v>0</v>
      </c>
      <c r="F71" s="39">
        <f>SUM([1]Ф.2.1:Ф.2.50!F71)</f>
        <v>0</v>
      </c>
      <c r="G71" s="39">
        <f>SUM([1]Ф.2.1:Ф.2.50!G71)</f>
        <v>0</v>
      </c>
      <c r="H71" s="39">
        <f>SUM([1]Ф.2.1:Ф.2.50!H71)</f>
        <v>0</v>
      </c>
      <c r="I71" s="39">
        <f>SUM([1]Ф.2.1:Ф.2.50!I71)</f>
        <v>0</v>
      </c>
      <c r="J71" s="39">
        <f>SUM([1]Ф.2.1:Ф.2.50!J71)</f>
        <v>0</v>
      </c>
    </row>
    <row r="72" spans="1:10" s="8" customFormat="1" ht="12.75" thickTop="1" thickBot="1" x14ac:dyDescent="0.25">
      <c r="A72" s="42" t="s">
        <v>84</v>
      </c>
      <c r="B72" s="43">
        <v>3150</v>
      </c>
      <c r="C72" s="43">
        <v>500</v>
      </c>
      <c r="D72" s="39">
        <f>SUM([1]Ф.2.1:Ф.2.50!D72)</f>
        <v>0</v>
      </c>
      <c r="E72" s="39">
        <f>SUM([1]Ф.2.1:Ф.2.50!E72)</f>
        <v>0</v>
      </c>
      <c r="F72" s="39">
        <f>SUM([1]Ф.2.1:Ф.2.50!F72)</f>
        <v>0</v>
      </c>
      <c r="G72" s="39">
        <f>SUM([1]Ф.2.1:Ф.2.50!G72)</f>
        <v>0</v>
      </c>
      <c r="H72" s="39">
        <f>SUM([1]Ф.2.1:Ф.2.50!H72)</f>
        <v>0</v>
      </c>
      <c r="I72" s="39">
        <f>SUM([1]Ф.2.1:Ф.2.50!I72)</f>
        <v>0</v>
      </c>
      <c r="J72" s="39">
        <f>SUM([1]Ф.2.1:Ф.2.50!J72)</f>
        <v>0</v>
      </c>
    </row>
    <row r="73" spans="1:10" s="8" customFormat="1" ht="12.75" thickTop="1" thickBot="1" x14ac:dyDescent="0.25">
      <c r="A73" s="42" t="s">
        <v>85</v>
      </c>
      <c r="B73" s="43">
        <v>3160</v>
      </c>
      <c r="C73" s="43">
        <v>510</v>
      </c>
      <c r="D73" s="39">
        <f>SUM([1]Ф.2.1:Ф.2.50!D73)</f>
        <v>0</v>
      </c>
      <c r="E73" s="39">
        <f>SUM([1]Ф.2.1:Ф.2.50!E73)</f>
        <v>0</v>
      </c>
      <c r="F73" s="39">
        <f>SUM([1]Ф.2.1:Ф.2.50!F73)</f>
        <v>0</v>
      </c>
      <c r="G73" s="39">
        <f>SUM([1]Ф.2.1:Ф.2.50!G73)</f>
        <v>0</v>
      </c>
      <c r="H73" s="39">
        <f>SUM([1]Ф.2.1:Ф.2.50!H73)</f>
        <v>0</v>
      </c>
      <c r="I73" s="39">
        <f>SUM([1]Ф.2.1:Ф.2.50!I73)</f>
        <v>0</v>
      </c>
      <c r="J73" s="39">
        <f>SUM([1]Ф.2.1:Ф.2.50!J73)</f>
        <v>0</v>
      </c>
    </row>
    <row r="74" spans="1:10" s="8" customFormat="1" ht="12.75" thickTop="1" thickBot="1" x14ac:dyDescent="0.25">
      <c r="A74" s="41" t="s">
        <v>86</v>
      </c>
      <c r="B74" s="37">
        <v>3200</v>
      </c>
      <c r="C74" s="37">
        <v>520</v>
      </c>
      <c r="D74" s="39">
        <f>SUM([1]Ф.2.1:Ф.2.50!D74)</f>
        <v>0</v>
      </c>
      <c r="E74" s="39">
        <f>SUM([1]Ф.2.1:Ф.2.50!E74)</f>
        <v>0</v>
      </c>
      <c r="F74" s="39">
        <f>SUM([1]Ф.2.1:Ф.2.50!F74)</f>
        <v>0</v>
      </c>
      <c r="G74" s="39">
        <f>SUM([1]Ф.2.1:Ф.2.50!G74)</f>
        <v>0</v>
      </c>
      <c r="H74" s="39">
        <f>SUM([1]Ф.2.1:Ф.2.50!H74)</f>
        <v>0</v>
      </c>
      <c r="I74" s="39">
        <f>SUM([1]Ф.2.1:Ф.2.50!I74)</f>
        <v>0</v>
      </c>
      <c r="J74" s="39">
        <f>SUM([1]Ф.2.1:Ф.2.50!J74)</f>
        <v>0</v>
      </c>
    </row>
    <row r="75" spans="1:10" s="8" customFormat="1" ht="12.75" thickTop="1" thickBot="1" x14ac:dyDescent="0.25">
      <c r="A75" s="47" t="s">
        <v>87</v>
      </c>
      <c r="B75" s="43">
        <v>3210</v>
      </c>
      <c r="C75" s="43">
        <v>530</v>
      </c>
      <c r="D75" s="39">
        <f>SUM([1]Ф.2.1:Ф.2.50!D75)</f>
        <v>0</v>
      </c>
      <c r="E75" s="39">
        <f>SUM([1]Ф.2.1:Ф.2.50!E75)</f>
        <v>0</v>
      </c>
      <c r="F75" s="39">
        <f>SUM([1]Ф.2.1:Ф.2.50!F75)</f>
        <v>0</v>
      </c>
      <c r="G75" s="39">
        <f>SUM([1]Ф.2.1:Ф.2.50!G75)</f>
        <v>0</v>
      </c>
      <c r="H75" s="39">
        <f>SUM([1]Ф.2.1:Ф.2.50!H75)</f>
        <v>0</v>
      </c>
      <c r="I75" s="39">
        <f>SUM([1]Ф.2.1:Ф.2.50!I75)</f>
        <v>0</v>
      </c>
      <c r="J75" s="39">
        <f>SUM([1]Ф.2.1:Ф.2.50!J75)</f>
        <v>0</v>
      </c>
    </row>
    <row r="76" spans="1:10" s="8" customFormat="1" ht="12.75" thickTop="1" thickBot="1" x14ac:dyDescent="0.25">
      <c r="A76" s="47" t="s">
        <v>88</v>
      </c>
      <c r="B76" s="43">
        <v>3220</v>
      </c>
      <c r="C76" s="43">
        <v>540</v>
      </c>
      <c r="D76" s="39">
        <f>SUM([1]Ф.2.1:Ф.2.50!D76)</f>
        <v>0</v>
      </c>
      <c r="E76" s="39">
        <f>SUM([1]Ф.2.1:Ф.2.50!E76)</f>
        <v>0</v>
      </c>
      <c r="F76" s="39">
        <f>SUM([1]Ф.2.1:Ф.2.50!F76)</f>
        <v>0</v>
      </c>
      <c r="G76" s="39">
        <f>SUM([1]Ф.2.1:Ф.2.50!G76)</f>
        <v>0</v>
      </c>
      <c r="H76" s="39">
        <f>SUM([1]Ф.2.1:Ф.2.50!H76)</f>
        <v>0</v>
      </c>
      <c r="I76" s="39">
        <f>SUM([1]Ф.2.1:Ф.2.50!I76)</f>
        <v>0</v>
      </c>
      <c r="J76" s="39">
        <f>SUM([1]Ф.2.1:Ф.2.50!J76)</f>
        <v>0</v>
      </c>
    </row>
    <row r="77" spans="1:10" s="8" customFormat="1" ht="12.75" thickTop="1" thickBot="1" x14ac:dyDescent="0.25">
      <c r="A77" s="42" t="s">
        <v>89</v>
      </c>
      <c r="B77" s="43">
        <v>3230</v>
      </c>
      <c r="C77" s="43">
        <v>550</v>
      </c>
      <c r="D77" s="39">
        <f>SUM([1]Ф.2.1:Ф.2.50!D77)</f>
        <v>0</v>
      </c>
      <c r="E77" s="39">
        <f>SUM([1]Ф.2.1:Ф.2.50!E77)</f>
        <v>0</v>
      </c>
      <c r="F77" s="39">
        <f>SUM([1]Ф.2.1:Ф.2.50!F77)</f>
        <v>0</v>
      </c>
      <c r="G77" s="39">
        <f>SUM([1]Ф.2.1:Ф.2.50!G77)</f>
        <v>0</v>
      </c>
      <c r="H77" s="39">
        <f>SUM([1]Ф.2.1:Ф.2.50!H77)</f>
        <v>0</v>
      </c>
      <c r="I77" s="39">
        <f>SUM([1]Ф.2.1:Ф.2.50!I77)</f>
        <v>0</v>
      </c>
      <c r="J77" s="39">
        <f>SUM([1]Ф.2.1:Ф.2.50!J77)</f>
        <v>0</v>
      </c>
    </row>
    <row r="78" spans="1:10" s="8" customFormat="1" ht="12.75" thickTop="1" thickBot="1" x14ac:dyDescent="0.25">
      <c r="A78" s="47" t="s">
        <v>90</v>
      </c>
      <c r="B78" s="43">
        <v>3240</v>
      </c>
      <c r="C78" s="43">
        <v>560</v>
      </c>
      <c r="D78" s="39">
        <f>SUM([1]Ф.2.1:Ф.2.50!D78)</f>
        <v>0</v>
      </c>
      <c r="E78" s="39">
        <f>SUM([1]Ф.2.1:Ф.2.50!E78)</f>
        <v>0</v>
      </c>
      <c r="F78" s="39">
        <f>SUM([1]Ф.2.1:Ф.2.50!F78)</f>
        <v>0</v>
      </c>
      <c r="G78" s="39">
        <f>SUM([1]Ф.2.1:Ф.2.50!G78)</f>
        <v>0</v>
      </c>
      <c r="H78" s="39">
        <f>SUM([1]Ф.2.1:Ф.2.50!H78)</f>
        <v>0</v>
      </c>
      <c r="I78" s="39">
        <f>SUM([1]Ф.2.1:Ф.2.50!I78)</f>
        <v>0</v>
      </c>
      <c r="J78" s="39">
        <f>SUM([1]Ф.2.1:Ф.2.50!J78)</f>
        <v>0</v>
      </c>
    </row>
    <row r="79" spans="1:10" s="8" customFormat="1" ht="12.75" thickTop="1" thickBot="1" x14ac:dyDescent="0.25">
      <c r="A79" s="37" t="s">
        <v>91</v>
      </c>
      <c r="B79" s="37">
        <v>4100</v>
      </c>
      <c r="C79" s="37">
        <v>570</v>
      </c>
      <c r="D79" s="39">
        <f>SUM([1]Ф.2.1:Ф.2.50!D79)</f>
        <v>0</v>
      </c>
      <c r="E79" s="39">
        <f>SUM([1]Ф.2.1:Ф.2.50!E79)</f>
        <v>0</v>
      </c>
      <c r="F79" s="39">
        <f>SUM([1]Ф.2.1:Ф.2.50!F79)</f>
        <v>0</v>
      </c>
      <c r="G79" s="39">
        <f>SUM([1]Ф.2.1:Ф.2.50!G79)</f>
        <v>0</v>
      </c>
      <c r="H79" s="39">
        <f>SUM([1]Ф.2.1:Ф.2.50!H79)</f>
        <v>0</v>
      </c>
      <c r="I79" s="39">
        <f>SUM([1]Ф.2.1:Ф.2.50!I79)</f>
        <v>0</v>
      </c>
      <c r="J79" s="39">
        <f>SUM([1]Ф.2.1:Ф.2.50!J79)</f>
        <v>0</v>
      </c>
    </row>
    <row r="80" spans="1:10" s="8" customFormat="1" ht="12.75" thickTop="1" thickBot="1" x14ac:dyDescent="0.25">
      <c r="A80" s="42" t="s">
        <v>92</v>
      </c>
      <c r="B80" s="43">
        <v>4110</v>
      </c>
      <c r="C80" s="43">
        <v>580</v>
      </c>
      <c r="D80" s="39">
        <f>SUM([1]Ф.2.1:Ф.2.50!D80)</f>
        <v>0</v>
      </c>
      <c r="E80" s="39">
        <f>SUM([1]Ф.2.1:Ф.2.50!E80)</f>
        <v>0</v>
      </c>
      <c r="F80" s="39">
        <f>SUM([1]Ф.2.1:Ф.2.50!F80)</f>
        <v>0</v>
      </c>
      <c r="G80" s="39">
        <f>SUM([1]Ф.2.1:Ф.2.50!G80)</f>
        <v>0</v>
      </c>
      <c r="H80" s="39">
        <f>SUM([1]Ф.2.1:Ф.2.50!H80)</f>
        <v>0</v>
      </c>
      <c r="I80" s="39">
        <f>SUM([1]Ф.2.1:Ф.2.50!I80)</f>
        <v>0</v>
      </c>
      <c r="J80" s="39">
        <f>SUM([1]Ф.2.1:Ф.2.50!J80)</f>
        <v>0</v>
      </c>
    </row>
    <row r="81" spans="1:10" s="8" customFormat="1" ht="12.75" thickTop="1" thickBot="1" x14ac:dyDescent="0.25">
      <c r="A81" s="45" t="s">
        <v>93</v>
      </c>
      <c r="B81" s="40">
        <v>4111</v>
      </c>
      <c r="C81" s="40">
        <v>590</v>
      </c>
      <c r="D81" s="39">
        <f>SUM([1]Ф.2.1:Ф.2.50!D81)</f>
        <v>0</v>
      </c>
      <c r="E81" s="39">
        <f>SUM([1]Ф.2.1:Ф.2.50!E81)</f>
        <v>0</v>
      </c>
      <c r="F81" s="39">
        <f>SUM([1]Ф.2.1:Ф.2.50!F81)</f>
        <v>0</v>
      </c>
      <c r="G81" s="39">
        <f>SUM([1]Ф.2.1:Ф.2.50!G81)</f>
        <v>0</v>
      </c>
      <c r="H81" s="39">
        <f>SUM([1]Ф.2.1:Ф.2.50!H81)</f>
        <v>0</v>
      </c>
      <c r="I81" s="39">
        <f>SUM([1]Ф.2.1:Ф.2.50!I81)</f>
        <v>0</v>
      </c>
      <c r="J81" s="39">
        <f>SUM([1]Ф.2.1:Ф.2.50!J81)</f>
        <v>0</v>
      </c>
    </row>
    <row r="82" spans="1:10" s="8" customFormat="1" ht="12.75" customHeight="1" thickTop="1" thickBot="1" x14ac:dyDescent="0.25">
      <c r="A82" s="45" t="s">
        <v>94</v>
      </c>
      <c r="B82" s="40">
        <v>4112</v>
      </c>
      <c r="C82" s="40">
        <v>600</v>
      </c>
      <c r="D82" s="39">
        <f>SUM([1]Ф.2.1:Ф.2.50!D82)</f>
        <v>0</v>
      </c>
      <c r="E82" s="39">
        <f>SUM([1]Ф.2.1:Ф.2.50!E82)</f>
        <v>0</v>
      </c>
      <c r="F82" s="39">
        <f>SUM([1]Ф.2.1:Ф.2.50!F82)</f>
        <v>0</v>
      </c>
      <c r="G82" s="39">
        <f>SUM([1]Ф.2.1:Ф.2.50!G82)</f>
        <v>0</v>
      </c>
      <c r="H82" s="39">
        <f>SUM([1]Ф.2.1:Ф.2.50!H82)</f>
        <v>0</v>
      </c>
      <c r="I82" s="39">
        <f>SUM([1]Ф.2.1:Ф.2.50!I82)</f>
        <v>0</v>
      </c>
      <c r="J82" s="39">
        <f>SUM([1]Ф.2.1:Ф.2.50!J82)</f>
        <v>0</v>
      </c>
    </row>
    <row r="83" spans="1:10" s="8" customFormat="1" ht="14.25" thickTop="1" thickBot="1" x14ac:dyDescent="0.25">
      <c r="A83" s="54" t="s">
        <v>95</v>
      </c>
      <c r="B83" s="40">
        <v>4113</v>
      </c>
      <c r="C83" s="40">
        <v>610</v>
      </c>
      <c r="D83" s="39">
        <f>SUM([1]Ф.2.1:Ф.2.50!D83)</f>
        <v>0</v>
      </c>
      <c r="E83" s="39">
        <f>SUM([1]Ф.2.1:Ф.2.50!E83)</f>
        <v>0</v>
      </c>
      <c r="F83" s="39">
        <f>SUM([1]Ф.2.1:Ф.2.50!F83)</f>
        <v>0</v>
      </c>
      <c r="G83" s="39">
        <f>SUM([1]Ф.2.1:Ф.2.50!G83)</f>
        <v>0</v>
      </c>
      <c r="H83" s="39">
        <f>SUM([1]Ф.2.1:Ф.2.50!H83)</f>
        <v>0</v>
      </c>
      <c r="I83" s="39">
        <f>SUM([1]Ф.2.1:Ф.2.50!I83)</f>
        <v>0</v>
      </c>
      <c r="J83" s="39">
        <f>SUM([1]Ф.2.1:Ф.2.50!J83)</f>
        <v>0</v>
      </c>
    </row>
    <row r="84" spans="1:10" s="8" customFormat="1" ht="12.75" thickTop="1" thickBot="1" x14ac:dyDescent="0.25">
      <c r="A84" s="37" t="s">
        <v>96</v>
      </c>
      <c r="B84" s="37">
        <v>4200</v>
      </c>
      <c r="C84" s="37">
        <v>620</v>
      </c>
      <c r="D84" s="39">
        <f>SUM([1]Ф.2.1:Ф.2.50!D84)</f>
        <v>0</v>
      </c>
      <c r="E84" s="39">
        <f>SUM([1]Ф.2.1:Ф.2.50!E84)</f>
        <v>0</v>
      </c>
      <c r="F84" s="39">
        <f>SUM([1]Ф.2.1:Ф.2.50!F84)</f>
        <v>0</v>
      </c>
      <c r="G84" s="39">
        <f>SUM([1]Ф.2.1:Ф.2.50!G84)</f>
        <v>0</v>
      </c>
      <c r="H84" s="39">
        <f>SUM([1]Ф.2.1:Ф.2.50!H84)</f>
        <v>0</v>
      </c>
      <c r="I84" s="39">
        <f>SUM([1]Ф.2.1:Ф.2.50!I84)</f>
        <v>0</v>
      </c>
      <c r="J84" s="39">
        <f>SUM([1]Ф.2.1:Ф.2.50!J84)</f>
        <v>0</v>
      </c>
    </row>
    <row r="85" spans="1:10" s="8" customFormat="1" ht="12.75" thickTop="1" thickBot="1" x14ac:dyDescent="0.25">
      <c r="A85" s="42" t="s">
        <v>97</v>
      </c>
      <c r="B85" s="43">
        <v>4210</v>
      </c>
      <c r="C85" s="43">
        <v>630</v>
      </c>
      <c r="D85" s="39">
        <f>SUM([1]Ф.2.1:Ф.2.50!D85)</f>
        <v>0</v>
      </c>
      <c r="E85" s="39">
        <f>SUM([1]Ф.2.1:Ф.2.50!E85)</f>
        <v>0</v>
      </c>
      <c r="F85" s="39">
        <f>SUM([1]Ф.2.1:Ф.2.50!F85)</f>
        <v>0</v>
      </c>
      <c r="G85" s="39">
        <f>SUM([1]Ф.2.1:Ф.2.50!G85)</f>
        <v>0</v>
      </c>
      <c r="H85" s="39">
        <f>SUM([1]Ф.2.1:Ф.2.50!H85)</f>
        <v>0</v>
      </c>
      <c r="I85" s="39">
        <f>SUM([1]Ф.2.1:Ф.2.50!I85)</f>
        <v>0</v>
      </c>
      <c r="J85" s="39">
        <f>SUM([1]Ф.2.1:Ф.2.50!J85)</f>
        <v>0</v>
      </c>
    </row>
    <row r="86" spans="1:10" s="8" customFormat="1" ht="12.75" thickTop="1" thickBot="1" x14ac:dyDescent="0.25">
      <c r="A86" s="45" t="s">
        <v>98</v>
      </c>
      <c r="B86" s="40">
        <v>5000</v>
      </c>
      <c r="C86" s="40">
        <v>640</v>
      </c>
      <c r="D86" s="55" t="s">
        <v>99</v>
      </c>
      <c r="E86" s="39">
        <v>38800</v>
      </c>
      <c r="F86" s="56" t="s">
        <v>99</v>
      </c>
      <c r="G86" s="56" t="s">
        <v>99</v>
      </c>
      <c r="H86" s="56" t="s">
        <v>99</v>
      </c>
      <c r="I86" s="56" t="s">
        <v>99</v>
      </c>
      <c r="J86" s="57" t="s">
        <v>99</v>
      </c>
    </row>
    <row r="87" spans="1:10" s="8" customFormat="1" ht="12.75" thickTop="1" thickBot="1" x14ac:dyDescent="0.25">
      <c r="A87" s="45" t="s">
        <v>100</v>
      </c>
      <c r="B87" s="40">
        <v>9000</v>
      </c>
      <c r="C87" s="40">
        <v>650</v>
      </c>
      <c r="D87" s="39">
        <f>SUM([1]Ф.2.1:Ф.2.50!D87)</f>
        <v>0</v>
      </c>
      <c r="E87" s="39">
        <f>SUM([1]Ф.2.1:Ф.2.50!E87)</f>
        <v>0</v>
      </c>
      <c r="F87" s="39">
        <f>SUM([1]Ф.2.1:Ф.2.50!F87)</f>
        <v>0</v>
      </c>
      <c r="G87" s="39">
        <f>SUM([1]Ф.2.1:Ф.2.50!G87)</f>
        <v>0</v>
      </c>
      <c r="H87" s="39">
        <f>SUM([1]Ф.2.1:Ф.2.50!H87)</f>
        <v>0</v>
      </c>
      <c r="I87" s="39">
        <f>SUM([1]Ф.2.1:Ф.2.50!I87)</f>
        <v>0</v>
      </c>
      <c r="J87" s="39">
        <f>SUM([1]Ф.2.1:Ф.2.50!J87)</f>
        <v>0</v>
      </c>
    </row>
    <row r="88" spans="1:10" s="8" customFormat="1" ht="12" hidden="1" thickTop="1" x14ac:dyDescent="0.2">
      <c r="A88" s="58"/>
      <c r="B88" s="59"/>
      <c r="C88" s="59">
        <v>650</v>
      </c>
      <c r="D88" s="60"/>
      <c r="E88" s="60"/>
      <c r="F88" s="60"/>
      <c r="G88" s="60"/>
      <c r="H88" s="60"/>
      <c r="I88" s="60"/>
      <c r="J88" s="60"/>
    </row>
    <row r="89" spans="1:10" s="8" customFormat="1" ht="12" hidden="1" thickTop="1" x14ac:dyDescent="0.2">
      <c r="A89" s="61"/>
      <c r="B89" s="62"/>
      <c r="C89" s="62"/>
      <c r="D89" s="60"/>
      <c r="E89" s="60"/>
      <c r="F89" s="60"/>
      <c r="G89" s="60"/>
      <c r="H89" s="60"/>
      <c r="I89" s="60"/>
      <c r="J89" s="60"/>
    </row>
    <row r="90" spans="1:10" s="8" customFormat="1" ht="12" hidden="1" thickTop="1" x14ac:dyDescent="0.2">
      <c r="A90" s="61"/>
      <c r="B90" s="62"/>
      <c r="C90" s="62"/>
      <c r="D90" s="60"/>
      <c r="E90" s="60"/>
      <c r="F90" s="60"/>
      <c r="G90" s="60"/>
      <c r="H90" s="60"/>
      <c r="I90" s="60"/>
      <c r="J90" s="60"/>
    </row>
    <row r="91" spans="1:10" s="8" customFormat="1" ht="13.5" hidden="1" thickTop="1" x14ac:dyDescent="0.2">
      <c r="A91" s="63"/>
      <c r="B91" s="62"/>
      <c r="C91" s="62"/>
      <c r="D91" s="60"/>
      <c r="E91" s="60"/>
      <c r="F91" s="60"/>
      <c r="G91" s="60"/>
      <c r="H91" s="60"/>
      <c r="I91" s="60"/>
      <c r="J91" s="60"/>
    </row>
    <row r="92" spans="1:10" s="8" customFormat="1" ht="12" hidden="1" thickTop="1" x14ac:dyDescent="0.2">
      <c r="A92" s="64"/>
      <c r="B92" s="65"/>
      <c r="C92" s="65"/>
      <c r="D92" s="60"/>
      <c r="E92" s="60"/>
      <c r="F92" s="60"/>
      <c r="G92" s="60"/>
      <c r="H92" s="60"/>
      <c r="I92" s="60"/>
      <c r="J92" s="60"/>
    </row>
    <row r="93" spans="1:10" s="8" customFormat="1" ht="12" hidden="1" thickTop="1" x14ac:dyDescent="0.2">
      <c r="A93" s="61"/>
      <c r="B93" s="62"/>
      <c r="C93" s="62"/>
      <c r="D93" s="60"/>
      <c r="E93" s="60"/>
      <c r="F93" s="60"/>
      <c r="G93" s="60"/>
      <c r="H93" s="60"/>
      <c r="I93" s="60"/>
      <c r="J93" s="60"/>
    </row>
    <row r="94" spans="1:10" s="8" customFormat="1" ht="12" hidden="1" thickTop="1" x14ac:dyDescent="0.2">
      <c r="A94" s="61"/>
      <c r="B94" s="62"/>
      <c r="C94" s="62"/>
      <c r="D94" s="60"/>
      <c r="E94" s="60"/>
      <c r="F94" s="60"/>
      <c r="G94" s="60"/>
      <c r="H94" s="60"/>
      <c r="I94" s="60"/>
      <c r="J94" s="60"/>
    </row>
    <row r="95" spans="1:10" s="8" customFormat="1" ht="12" hidden="1" thickTop="1" x14ac:dyDescent="0.2">
      <c r="A95" s="61"/>
      <c r="B95" s="62"/>
      <c r="C95" s="62"/>
      <c r="D95" s="60"/>
      <c r="E95" s="60"/>
      <c r="F95" s="60"/>
      <c r="G95" s="60"/>
      <c r="H95" s="60"/>
      <c r="I95" s="60"/>
      <c r="J95" s="60"/>
    </row>
    <row r="96" spans="1:10" s="8" customFormat="1" ht="12.75" hidden="1" thickTop="1" x14ac:dyDescent="0.2">
      <c r="A96" s="66"/>
      <c r="B96" s="67"/>
      <c r="C96" s="67"/>
      <c r="D96" s="60"/>
      <c r="E96" s="60"/>
      <c r="F96" s="60"/>
      <c r="G96" s="60"/>
      <c r="H96" s="60"/>
      <c r="I96" s="60"/>
      <c r="J96" s="60"/>
    </row>
    <row r="97" spans="1:10" s="8" customFormat="1" ht="12" hidden="1" thickTop="1" x14ac:dyDescent="0.2">
      <c r="A97" s="64"/>
      <c r="B97" s="65"/>
      <c r="C97" s="65"/>
      <c r="D97" s="60"/>
      <c r="E97" s="60"/>
      <c r="F97" s="60"/>
      <c r="G97" s="60"/>
      <c r="H97" s="60"/>
      <c r="I97" s="60"/>
      <c r="J97" s="60"/>
    </row>
    <row r="98" spans="1:10" s="8" customFormat="1" ht="12" hidden="1" thickTop="1" x14ac:dyDescent="0.2">
      <c r="A98" s="64"/>
      <c r="B98" s="65"/>
      <c r="C98" s="65"/>
      <c r="D98" s="60"/>
      <c r="E98" s="60"/>
      <c r="F98" s="60"/>
      <c r="G98" s="60"/>
      <c r="H98" s="60"/>
      <c r="I98" s="60"/>
      <c r="J98" s="60"/>
    </row>
    <row r="99" spans="1:10" s="8" customFormat="1" ht="12" hidden="1" thickTop="1" x14ac:dyDescent="0.2">
      <c r="A99" s="68"/>
      <c r="B99" s="69"/>
      <c r="C99" s="62"/>
      <c r="D99" s="70"/>
      <c r="E99" s="60"/>
      <c r="F99" s="70"/>
      <c r="G99" s="70"/>
      <c r="H99" s="70"/>
      <c r="I99" s="70"/>
      <c r="J99" s="70"/>
    </row>
    <row r="100" spans="1:10" ht="14.25" customHeight="1" thickTop="1" x14ac:dyDescent="0.25">
      <c r="A100" s="13" t="s">
        <v>101</v>
      </c>
      <c r="D100" s="71"/>
      <c r="E100" s="71"/>
    </row>
    <row r="101" spans="1:10" s="1" customFormat="1" ht="12.75" customHeight="1" x14ac:dyDescent="0.25">
      <c r="A101" s="72" t="str">
        <f>[1]ЗАПОЛНИТЬ!F30</f>
        <v xml:space="preserve">Керівник </v>
      </c>
      <c r="C101" s="72"/>
      <c r="D101" s="73"/>
      <c r="E101" s="73"/>
      <c r="F101" s="72"/>
      <c r="G101" s="74" t="str">
        <f>[1]ЗАПОЛНИТЬ!F26</f>
        <v>Сахневич К.В.</v>
      </c>
      <c r="H101" s="74"/>
      <c r="I101" s="74"/>
    </row>
    <row r="102" spans="1:10" s="1" customFormat="1" ht="12.75" customHeight="1" x14ac:dyDescent="0.25">
      <c r="B102" s="72"/>
      <c r="C102" s="72"/>
      <c r="D102" s="75" t="s">
        <v>102</v>
      </c>
      <c r="E102" s="75"/>
      <c r="F102" s="72"/>
      <c r="G102" s="76" t="s">
        <v>103</v>
      </c>
      <c r="H102" s="76"/>
    </row>
    <row r="103" spans="1:10" s="1" customFormat="1" ht="12" customHeight="1" x14ac:dyDescent="0.25">
      <c r="A103" s="72" t="str">
        <f>[1]ЗАПОЛНИТЬ!F31</f>
        <v>Головний бухгалтер</v>
      </c>
      <c r="C103" s="72"/>
      <c r="D103" s="77"/>
      <c r="E103" s="77"/>
      <c r="F103" s="72"/>
      <c r="G103" s="74" t="str">
        <f>[1]ЗАПОЛНИТЬ!F28</f>
        <v>Ситенок І.Ф.</v>
      </c>
      <c r="H103" s="74"/>
      <c r="I103" s="74"/>
    </row>
    <row r="104" spans="1:10" s="1" customFormat="1" ht="12" customHeight="1" x14ac:dyDescent="0.25">
      <c r="A104" s="78">
        <f>[1]ЗАПОЛНИТЬ!C19</f>
        <v>0</v>
      </c>
      <c r="C104" s="72"/>
      <c r="D104" s="75" t="s">
        <v>102</v>
      </c>
      <c r="E104" s="75"/>
      <c r="G104" s="76" t="s">
        <v>103</v>
      </c>
      <c r="H104" s="76"/>
      <c r="I104" s="79"/>
    </row>
    <row r="105" spans="1:10" s="1" customFormat="1" x14ac:dyDescent="0.25">
      <c r="A105" s="8"/>
    </row>
    <row r="107" spans="1:10" x14ac:dyDescent="0.25">
      <c r="A107" s="80"/>
    </row>
  </sheetData>
  <mergeCells count="34">
    <mergeCell ref="D103:E103"/>
    <mergeCell ref="G103:I103"/>
    <mergeCell ref="D104:E104"/>
    <mergeCell ref="G104:H104"/>
    <mergeCell ref="H19:H21"/>
    <mergeCell ref="I19:I21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A14:C14"/>
    <mergeCell ref="E14:J14"/>
    <mergeCell ref="G1:J3"/>
    <mergeCell ref="A4:J4"/>
    <mergeCell ref="A5:F5"/>
    <mergeCell ref="A6:J6"/>
    <mergeCell ref="B9:G9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2019-07-11T13:07:39Z</dcterms:modified>
</cp:coreProperties>
</file>